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20475" windowHeight="9630"/>
  </bookViews>
  <sheets>
    <sheet name="2019" sheetId="1" r:id="rId1"/>
  </sheets>
  <definedNames>
    <definedName name="_xlnm._FilterDatabase" localSheetId="0" hidden="1">'2019'!$A$2:$W$83</definedName>
    <definedName name="_xlnm.Print_Area" localSheetId="0">'2019'!$C$1:$W$83</definedName>
  </definedNames>
  <calcPr calcId="145621"/>
</workbook>
</file>

<file path=xl/calcChain.xml><?xml version="1.0" encoding="utf-8"?>
<calcChain xmlns="http://schemas.openxmlformats.org/spreadsheetml/2006/main">
  <c r="I83" i="1" l="1"/>
  <c r="J83" i="1" s="1"/>
  <c r="H83" i="1"/>
  <c r="I81" i="1"/>
  <c r="J81" i="1" s="1"/>
  <c r="H81" i="1"/>
  <c r="I80" i="1"/>
  <c r="J80" i="1" s="1"/>
  <c r="H80" i="1"/>
  <c r="I78" i="1"/>
  <c r="J78" i="1" s="1"/>
  <c r="H78" i="1"/>
  <c r="I77" i="1"/>
  <c r="J77" i="1" s="1"/>
  <c r="H77" i="1"/>
  <c r="I75" i="1"/>
  <c r="J75" i="1" s="1"/>
  <c r="H75" i="1"/>
  <c r="J74" i="1"/>
  <c r="I74" i="1"/>
  <c r="H74" i="1"/>
  <c r="I73" i="1"/>
  <c r="J73" i="1" s="1"/>
  <c r="H73" i="1"/>
  <c r="I72" i="1"/>
  <c r="J72" i="1" s="1"/>
  <c r="H72" i="1"/>
  <c r="I71" i="1"/>
  <c r="J71" i="1" s="1"/>
  <c r="H71" i="1"/>
  <c r="J70" i="1"/>
  <c r="I70" i="1"/>
  <c r="H70" i="1"/>
  <c r="I69" i="1"/>
  <c r="J69" i="1" s="1"/>
  <c r="H69" i="1"/>
  <c r="I68" i="1"/>
  <c r="J68" i="1" s="1"/>
  <c r="H68" i="1"/>
  <c r="I67" i="1"/>
  <c r="J67" i="1" s="1"/>
  <c r="H67" i="1"/>
  <c r="J66" i="1"/>
  <c r="I66" i="1"/>
  <c r="H66" i="1"/>
  <c r="I64" i="1"/>
  <c r="J64" i="1" s="1"/>
  <c r="H64" i="1"/>
  <c r="I63" i="1"/>
  <c r="J63" i="1" s="1"/>
  <c r="H63" i="1"/>
  <c r="I62" i="1"/>
  <c r="J62" i="1" s="1"/>
  <c r="H62" i="1"/>
  <c r="J61" i="1"/>
  <c r="I61" i="1"/>
  <c r="H61" i="1"/>
  <c r="I57" i="1"/>
  <c r="J57" i="1" s="1"/>
  <c r="H57" i="1"/>
  <c r="I56" i="1"/>
  <c r="J56" i="1" s="1"/>
  <c r="H56" i="1"/>
  <c r="I55" i="1"/>
  <c r="J55" i="1" s="1"/>
  <c r="H55" i="1"/>
  <c r="J54" i="1"/>
  <c r="I54" i="1"/>
  <c r="H54" i="1"/>
  <c r="I53" i="1"/>
  <c r="J53" i="1" s="1"/>
  <c r="H53" i="1"/>
  <c r="I52" i="1"/>
  <c r="J52" i="1" s="1"/>
  <c r="H52" i="1"/>
  <c r="I51" i="1"/>
  <c r="J51" i="1" s="1"/>
  <c r="H51" i="1"/>
  <c r="J49" i="1"/>
  <c r="I49" i="1"/>
  <c r="H49" i="1"/>
  <c r="I48" i="1"/>
  <c r="J48" i="1" s="1"/>
  <c r="H48" i="1"/>
  <c r="I46" i="1"/>
  <c r="J46" i="1" s="1"/>
  <c r="H46" i="1"/>
  <c r="I44" i="1"/>
  <c r="J44" i="1" s="1"/>
  <c r="H44" i="1"/>
  <c r="J43" i="1"/>
  <c r="I43" i="1"/>
  <c r="H43" i="1"/>
  <c r="I41" i="1"/>
  <c r="J41" i="1" s="1"/>
  <c r="H41" i="1"/>
  <c r="I40" i="1"/>
  <c r="J40" i="1" s="1"/>
  <c r="H40" i="1"/>
  <c r="I39" i="1"/>
  <c r="J39" i="1" s="1"/>
  <c r="H39" i="1"/>
  <c r="J38" i="1"/>
  <c r="I38" i="1"/>
  <c r="H38" i="1"/>
  <c r="I37" i="1"/>
  <c r="J37" i="1" s="1"/>
  <c r="H37" i="1"/>
  <c r="I36" i="1"/>
  <c r="J36" i="1" s="1"/>
  <c r="H36" i="1"/>
  <c r="I35" i="1"/>
  <c r="J35" i="1" s="1"/>
  <c r="H35" i="1"/>
  <c r="J34" i="1"/>
  <c r="I34" i="1"/>
  <c r="H34" i="1"/>
  <c r="I33" i="1"/>
  <c r="J33" i="1" s="1"/>
  <c r="H33" i="1"/>
  <c r="I28" i="1"/>
  <c r="J28" i="1" s="1"/>
  <c r="H28" i="1"/>
  <c r="I27" i="1"/>
  <c r="J27" i="1" s="1"/>
  <c r="H27" i="1"/>
  <c r="J25" i="1"/>
  <c r="I25" i="1"/>
  <c r="H25" i="1"/>
  <c r="I9" i="1"/>
  <c r="J9" i="1" s="1"/>
  <c r="H9" i="1"/>
</calcChain>
</file>

<file path=xl/sharedStrings.xml><?xml version="1.0" encoding="utf-8"?>
<sst xmlns="http://schemas.openxmlformats.org/spreadsheetml/2006/main" count="443" uniqueCount="282">
  <si>
    <t>令和元年度巡回方式による特定健診（被扶養者）の日程および担当機関</t>
    <rPh sb="0" eb="1">
      <t>レイ</t>
    </rPh>
    <rPh sb="1" eb="2">
      <t>ワ</t>
    </rPh>
    <rPh sb="2" eb="3">
      <t>モト</t>
    </rPh>
    <rPh sb="3" eb="5">
      <t>ネンド</t>
    </rPh>
    <rPh sb="5" eb="7">
      <t>ジュンカイ</t>
    </rPh>
    <rPh sb="7" eb="9">
      <t>ホウシキ</t>
    </rPh>
    <rPh sb="12" eb="14">
      <t>トクテイ</t>
    </rPh>
    <rPh sb="14" eb="16">
      <t>ケンシン</t>
    </rPh>
    <rPh sb="17" eb="18">
      <t>ヒ</t>
    </rPh>
    <rPh sb="18" eb="20">
      <t>フヨウ</t>
    </rPh>
    <rPh sb="20" eb="21">
      <t>モノ</t>
    </rPh>
    <rPh sb="23" eb="25">
      <t>ニッテイ</t>
    </rPh>
    <rPh sb="28" eb="30">
      <t>タントウ</t>
    </rPh>
    <rPh sb="30" eb="32">
      <t>キカン</t>
    </rPh>
    <phoneticPr fontId="4"/>
  </si>
  <si>
    <t>通し
番号</t>
    <rPh sb="0" eb="1">
      <t>トオ</t>
    </rPh>
    <rPh sb="3" eb="5">
      <t>バンゴウ</t>
    </rPh>
    <phoneticPr fontId="2"/>
  </si>
  <si>
    <t>地区</t>
    <rPh sb="0" eb="2">
      <t>チク</t>
    </rPh>
    <phoneticPr fontId="2"/>
  </si>
  <si>
    <t>市町村</t>
    <rPh sb="0" eb="3">
      <t>シチョウソン</t>
    </rPh>
    <phoneticPr fontId="2"/>
  </si>
  <si>
    <t>健保</t>
    <rPh sb="0" eb="2">
      <t>ケンポ</t>
    </rPh>
    <phoneticPr fontId="2"/>
  </si>
  <si>
    <t>政管</t>
    <rPh sb="0" eb="1">
      <t>セイ</t>
    </rPh>
    <rPh sb="1" eb="2">
      <t>カン</t>
    </rPh>
    <phoneticPr fontId="2"/>
  </si>
  <si>
    <t>共済</t>
    <rPh sb="0" eb="2">
      <t>キョウサイ</t>
    </rPh>
    <phoneticPr fontId="2"/>
  </si>
  <si>
    <t>受診予定数</t>
    <rPh sb="0" eb="2">
      <t>ジュシン</t>
    </rPh>
    <rPh sb="2" eb="4">
      <t>ヨテイ</t>
    </rPh>
    <rPh sb="4" eb="5">
      <t>スウ</t>
    </rPh>
    <phoneticPr fontId="2"/>
  </si>
  <si>
    <t>受診予定数（20％）</t>
    <rPh sb="0" eb="2">
      <t>ジュシン</t>
    </rPh>
    <rPh sb="2" eb="4">
      <t>ヨテイ</t>
    </rPh>
    <rPh sb="4" eb="5">
      <t>スウ</t>
    </rPh>
    <phoneticPr fontId="2"/>
  </si>
  <si>
    <t>日数（　　/300）</t>
    <rPh sb="0" eb="2">
      <t>ニッスウ</t>
    </rPh>
    <phoneticPr fontId="2"/>
  </si>
  <si>
    <t>健診機関</t>
    <rPh sb="0" eb="2">
      <t>ケンシン</t>
    </rPh>
    <rPh sb="2" eb="4">
      <t>キカン</t>
    </rPh>
    <phoneticPr fontId="2"/>
  </si>
  <si>
    <t>健診当日
初回面談実施</t>
    <rPh sb="0" eb="2">
      <t>ケンシン</t>
    </rPh>
    <rPh sb="2" eb="4">
      <t>トウジツ</t>
    </rPh>
    <rPh sb="5" eb="7">
      <t>ショカイ</t>
    </rPh>
    <rPh sb="7" eb="9">
      <t>メンダン</t>
    </rPh>
    <rPh sb="9" eb="11">
      <t>ジッシ</t>
    </rPh>
    <phoneticPr fontId="2"/>
  </si>
  <si>
    <t>健診予定日</t>
    <rPh sb="0" eb="2">
      <t>ケンシン</t>
    </rPh>
    <rPh sb="2" eb="4">
      <t>ヨテイ</t>
    </rPh>
    <rPh sb="4" eb="5">
      <t>ヒ</t>
    </rPh>
    <phoneticPr fontId="2"/>
  </si>
  <si>
    <t>健診会場</t>
    <rPh sb="0" eb="2">
      <t>ケンシン</t>
    </rPh>
    <rPh sb="2" eb="4">
      <t>カイジョウ</t>
    </rPh>
    <phoneticPr fontId="2"/>
  </si>
  <si>
    <t>健診会場住所</t>
    <rPh sb="0" eb="2">
      <t>ケンシン</t>
    </rPh>
    <rPh sb="2" eb="4">
      <t>カイジョウ</t>
    </rPh>
    <rPh sb="4" eb="6">
      <t>ジュウショ</t>
    </rPh>
    <phoneticPr fontId="2"/>
  </si>
  <si>
    <t>受付時間</t>
    <rPh sb="0" eb="2">
      <t>ウケツケ</t>
    </rPh>
    <rPh sb="2" eb="4">
      <t>ジカン</t>
    </rPh>
    <phoneticPr fontId="2"/>
  </si>
  <si>
    <t>問合先</t>
    <rPh sb="0" eb="2">
      <t>トイアワ</t>
    </rPh>
    <rPh sb="2" eb="3">
      <t>サキ</t>
    </rPh>
    <phoneticPr fontId="2"/>
  </si>
  <si>
    <t>千葉</t>
    <rPh sb="0" eb="2">
      <t>チバ</t>
    </rPh>
    <phoneticPr fontId="2"/>
  </si>
  <si>
    <t>千葉市</t>
    <phoneticPr fontId="2"/>
  </si>
  <si>
    <t>（医社）福生会 斎藤労災病院</t>
    <rPh sb="1" eb="2">
      <t>イ</t>
    </rPh>
    <rPh sb="2" eb="3">
      <t>シャ</t>
    </rPh>
    <rPh sb="4" eb="5">
      <t>フク</t>
    </rPh>
    <rPh sb="5" eb="6">
      <t>イ</t>
    </rPh>
    <rPh sb="6" eb="7">
      <t>カイ</t>
    </rPh>
    <rPh sb="8" eb="10">
      <t>サイトウ</t>
    </rPh>
    <rPh sb="10" eb="12">
      <t>ロウサイ</t>
    </rPh>
    <rPh sb="12" eb="14">
      <t>ビョウイン</t>
    </rPh>
    <phoneticPr fontId="2"/>
  </si>
  <si>
    <t>各健診機関へ予約連絡</t>
    <rPh sb="0" eb="1">
      <t>カク</t>
    </rPh>
    <rPh sb="1" eb="3">
      <t>ケンシン</t>
    </rPh>
    <rPh sb="3" eb="5">
      <t>キカン</t>
    </rPh>
    <rPh sb="6" eb="8">
      <t>ヨヤク</t>
    </rPh>
    <rPh sb="8" eb="10">
      <t>レンラク</t>
    </rPh>
    <phoneticPr fontId="2"/>
  </si>
  <si>
    <t>千葉市中央区道場南1-12-7</t>
    <rPh sb="0" eb="2">
      <t>チバ</t>
    </rPh>
    <rPh sb="2" eb="3">
      <t>シ</t>
    </rPh>
    <rPh sb="3" eb="6">
      <t>チュウオウク</t>
    </rPh>
    <rPh sb="6" eb="8">
      <t>ドウジョウ</t>
    </rPh>
    <rPh sb="8" eb="9">
      <t>ミナミ</t>
    </rPh>
    <phoneticPr fontId="2"/>
  </si>
  <si>
    <t>13：30-15：00(要予約)</t>
    <phoneticPr fontId="2"/>
  </si>
  <si>
    <t>043-227-7453</t>
    <phoneticPr fontId="2"/>
  </si>
  <si>
    <t>まくはり診療所健康管理センター</t>
    <phoneticPr fontId="2"/>
  </si>
  <si>
    <t>○</t>
    <phoneticPr fontId="2"/>
  </si>
  <si>
    <t>千葉市花見川区幕張町5-392-3</t>
    <rPh sb="0" eb="3">
      <t>チバシ</t>
    </rPh>
    <rPh sb="3" eb="6">
      <t>ハナミガワ</t>
    </rPh>
    <rPh sb="6" eb="7">
      <t>ク</t>
    </rPh>
    <rPh sb="7" eb="9">
      <t>マクハリ</t>
    </rPh>
    <rPh sb="9" eb="10">
      <t>マチ</t>
    </rPh>
    <phoneticPr fontId="2"/>
  </si>
  <si>
    <t>8：45-11：00(要予約)</t>
    <phoneticPr fontId="2"/>
  </si>
  <si>
    <t>043-276-1851</t>
    <phoneticPr fontId="2"/>
  </si>
  <si>
    <t>轟健康クリニック</t>
    <rPh sb="0" eb="1">
      <t>トドロキ</t>
    </rPh>
    <rPh sb="1" eb="3">
      <t>ケンコウ</t>
    </rPh>
    <phoneticPr fontId="2"/>
  </si>
  <si>
    <t>千葉市中央区汐見丘23-1</t>
    <rPh sb="0" eb="3">
      <t>チバシ</t>
    </rPh>
    <rPh sb="3" eb="6">
      <t>チュウオウク</t>
    </rPh>
    <rPh sb="6" eb="9">
      <t>シオミガオカ</t>
    </rPh>
    <phoneticPr fontId="2"/>
  </si>
  <si>
    <t>9：00-15：00(要予約)</t>
    <phoneticPr fontId="2"/>
  </si>
  <si>
    <t>043-203-6664</t>
    <phoneticPr fontId="2"/>
  </si>
  <si>
    <t>(一財)柏戸記念財団 長洲柏戸クリニック２階</t>
    <rPh sb="1" eb="2">
      <t>イチ</t>
    </rPh>
    <phoneticPr fontId="2"/>
  </si>
  <si>
    <t>千葉市中央区長洲2-20-27</t>
    <rPh sb="0" eb="3">
      <t>チバシ</t>
    </rPh>
    <rPh sb="3" eb="6">
      <t>チュウオウク</t>
    </rPh>
    <rPh sb="6" eb="8">
      <t>ナガス</t>
    </rPh>
    <phoneticPr fontId="2"/>
  </si>
  <si>
    <t>9：30-11：00(要予約)</t>
    <phoneticPr fontId="2"/>
  </si>
  <si>
    <t>043-222-2873</t>
  </si>
  <si>
    <t xml:space="preserve"> </t>
    <phoneticPr fontId="2"/>
  </si>
  <si>
    <t>(一社）千葉衛生福祉協会千葉診療所健診センター</t>
    <rPh sb="1" eb="2">
      <t>イチ</t>
    </rPh>
    <rPh sb="2" eb="3">
      <t>シャ</t>
    </rPh>
    <rPh sb="4" eb="6">
      <t>チバ</t>
    </rPh>
    <rPh sb="6" eb="8">
      <t>エイセイ</t>
    </rPh>
    <rPh sb="8" eb="10">
      <t>フクシ</t>
    </rPh>
    <rPh sb="10" eb="12">
      <t>キョウカイ</t>
    </rPh>
    <rPh sb="12" eb="14">
      <t>チバ</t>
    </rPh>
    <rPh sb="14" eb="16">
      <t>シンリョウ</t>
    </rPh>
    <rPh sb="16" eb="17">
      <t>ショ</t>
    </rPh>
    <rPh sb="17" eb="19">
      <t>ケンシン</t>
    </rPh>
    <phoneticPr fontId="2"/>
  </si>
  <si>
    <t>千葉市中央区院内1-8-12</t>
    <rPh sb="0" eb="3">
      <t>チバシ</t>
    </rPh>
    <rPh sb="3" eb="6">
      <t>チュウオウク</t>
    </rPh>
    <rPh sb="6" eb="8">
      <t>インナイ</t>
    </rPh>
    <phoneticPr fontId="2"/>
  </si>
  <si>
    <t>043-224-2016</t>
    <phoneticPr fontId="2"/>
  </si>
  <si>
    <t>ちば県民保健予防財団</t>
    <phoneticPr fontId="2"/>
  </si>
  <si>
    <t>ちば県民保健予防財団総合健診センター</t>
    <rPh sb="2" eb="4">
      <t>ケンミン</t>
    </rPh>
    <rPh sb="4" eb="6">
      <t>ホケン</t>
    </rPh>
    <rPh sb="6" eb="8">
      <t>ヨボウ</t>
    </rPh>
    <rPh sb="8" eb="10">
      <t>ザイダン</t>
    </rPh>
    <rPh sb="10" eb="12">
      <t>ソウゴウ</t>
    </rPh>
    <rPh sb="12" eb="14">
      <t>ケンシン</t>
    </rPh>
    <phoneticPr fontId="2"/>
  </si>
  <si>
    <t>千葉市美浜区新港32-14</t>
    <rPh sb="0" eb="3">
      <t>チバシ</t>
    </rPh>
    <rPh sb="3" eb="6">
      <t>ミハマク</t>
    </rPh>
    <rPh sb="6" eb="7">
      <t>シン</t>
    </rPh>
    <rPh sb="7" eb="8">
      <t>ミナト</t>
    </rPh>
    <phoneticPr fontId="2"/>
  </si>
  <si>
    <t>14：30-16：00(要予約)</t>
    <phoneticPr fontId="2"/>
  </si>
  <si>
    <t>043-246-0265</t>
  </si>
  <si>
    <t>習志野市</t>
    <rPh sb="0" eb="4">
      <t>ナラシノシ</t>
    </rPh>
    <phoneticPr fontId="2"/>
  </si>
  <si>
    <t>新浦安虎の門クリニック</t>
    <rPh sb="0" eb="1">
      <t>シン</t>
    </rPh>
    <rPh sb="1" eb="3">
      <t>ウラヤス</t>
    </rPh>
    <rPh sb="3" eb="4">
      <t>トラ</t>
    </rPh>
    <rPh sb="5" eb="6">
      <t>モン</t>
    </rPh>
    <phoneticPr fontId="2"/>
  </si>
  <si>
    <t>2月予定</t>
    <rPh sb="1" eb="2">
      <t>ガツ</t>
    </rPh>
    <rPh sb="2" eb="4">
      <t>ヨテイ</t>
    </rPh>
    <phoneticPr fontId="2"/>
  </si>
  <si>
    <t>新習志野公民館</t>
    <phoneticPr fontId="2"/>
  </si>
  <si>
    <t>習志野市秋津３－６－３</t>
    <rPh sb="0" eb="4">
      <t>ナラシノシ</t>
    </rPh>
    <rPh sb="4" eb="6">
      <t>アキツ</t>
    </rPh>
    <phoneticPr fontId="2"/>
  </si>
  <si>
    <t>9：45-11：00</t>
    <phoneticPr fontId="2"/>
  </si>
  <si>
    <t xml:space="preserve">047-381- 2088 </t>
    <phoneticPr fontId="2"/>
  </si>
  <si>
    <t>市原市</t>
    <phoneticPr fontId="2"/>
  </si>
  <si>
    <t>市原市保健センター</t>
    <rPh sb="0" eb="3">
      <t>イチハラシ</t>
    </rPh>
    <rPh sb="3" eb="5">
      <t>ホケン</t>
    </rPh>
    <phoneticPr fontId="2"/>
  </si>
  <si>
    <t>市原市更級5-1-27</t>
    <rPh sb="0" eb="3">
      <t>イチハラシ</t>
    </rPh>
    <rPh sb="3" eb="5">
      <t>サラシナ</t>
    </rPh>
    <phoneticPr fontId="2"/>
  </si>
  <si>
    <t>9：00-10：30　13：30-14:30</t>
    <phoneticPr fontId="2"/>
  </si>
  <si>
    <t>043-246-0265</t>
    <phoneticPr fontId="2"/>
  </si>
  <si>
    <t>市原市更級5-1-27</t>
    <phoneticPr fontId="2"/>
  </si>
  <si>
    <t>9：00-10：30　</t>
    <phoneticPr fontId="2"/>
  </si>
  <si>
    <t>　</t>
    <phoneticPr fontId="2"/>
  </si>
  <si>
    <t>市役所第2庁舎</t>
    <rPh sb="0" eb="3">
      <t>シヤクショ</t>
    </rPh>
    <rPh sb="3" eb="4">
      <t>ダイ</t>
    </rPh>
    <rPh sb="5" eb="7">
      <t>チョウシャ</t>
    </rPh>
    <phoneticPr fontId="2"/>
  </si>
  <si>
    <t>市原市国分寺台中央1-1-1</t>
    <rPh sb="0" eb="3">
      <t>イチハラシ</t>
    </rPh>
    <rPh sb="3" eb="7">
      <t>コクブンジダイ</t>
    </rPh>
    <rPh sb="7" eb="9">
      <t>チュウオウ</t>
    </rPh>
    <phoneticPr fontId="2"/>
  </si>
  <si>
    <t>アネッサ(姉崎保健福祉センター）</t>
    <rPh sb="5" eb="7">
      <t>アネサキ</t>
    </rPh>
    <rPh sb="7" eb="9">
      <t>ホケン</t>
    </rPh>
    <rPh sb="9" eb="11">
      <t>フクシ</t>
    </rPh>
    <phoneticPr fontId="2"/>
  </si>
  <si>
    <t>市原市椎津1131</t>
    <rPh sb="0" eb="3">
      <t>イチハラシ</t>
    </rPh>
    <rPh sb="3" eb="4">
      <t>シイ</t>
    </rPh>
    <rPh sb="4" eb="5">
      <t>ツ</t>
    </rPh>
    <phoneticPr fontId="2"/>
  </si>
  <si>
    <t>辰巳公民館</t>
    <rPh sb="0" eb="2">
      <t>タツミ</t>
    </rPh>
    <rPh sb="2" eb="5">
      <t>コウミンカン</t>
    </rPh>
    <phoneticPr fontId="2"/>
  </si>
  <si>
    <t>市原市辰巳台西3-14-1</t>
    <rPh sb="0" eb="3">
      <t>イチハラシ</t>
    </rPh>
    <rPh sb="3" eb="5">
      <t>タツミ</t>
    </rPh>
    <rPh sb="5" eb="6">
      <t>ダイ</t>
    </rPh>
    <rPh sb="6" eb="7">
      <t>セイ</t>
    </rPh>
    <phoneticPr fontId="2"/>
  </si>
  <si>
    <t>なのはな館（南部保健福祉センター）</t>
    <rPh sb="4" eb="5">
      <t>カン</t>
    </rPh>
    <rPh sb="6" eb="8">
      <t>ナンブ</t>
    </rPh>
    <rPh sb="8" eb="10">
      <t>ホケン</t>
    </rPh>
    <rPh sb="10" eb="12">
      <t>フクシ</t>
    </rPh>
    <phoneticPr fontId="2"/>
  </si>
  <si>
    <t>市原市牛久３７７-1</t>
    <rPh sb="0" eb="3">
      <t>イチハラシ</t>
    </rPh>
    <rPh sb="3" eb="5">
      <t>ウシク</t>
    </rPh>
    <phoneticPr fontId="2"/>
  </si>
  <si>
    <t>サンハート(三和保健福祉センター）</t>
    <rPh sb="6" eb="8">
      <t>サンワ</t>
    </rPh>
    <phoneticPr fontId="2"/>
  </si>
  <si>
    <t>市原市海土有木225-4</t>
    <rPh sb="0" eb="3">
      <t>イチハラシ</t>
    </rPh>
    <rPh sb="3" eb="4">
      <t>ウミ</t>
    </rPh>
    <rPh sb="4" eb="5">
      <t>ツチ</t>
    </rPh>
    <rPh sb="5" eb="6">
      <t>ユウ</t>
    </rPh>
    <rPh sb="6" eb="7">
      <t>キ</t>
    </rPh>
    <phoneticPr fontId="2"/>
  </si>
  <si>
    <t>市津公民館</t>
    <rPh sb="0" eb="1">
      <t>シ</t>
    </rPh>
    <rPh sb="1" eb="2">
      <t>ツ</t>
    </rPh>
    <rPh sb="2" eb="5">
      <t>コウミンカン</t>
    </rPh>
    <phoneticPr fontId="2"/>
  </si>
  <si>
    <t>市原市下野90-1</t>
    <rPh sb="0" eb="3">
      <t>イチハラシ</t>
    </rPh>
    <rPh sb="3" eb="5">
      <t>シモノ</t>
    </rPh>
    <phoneticPr fontId="2"/>
  </si>
  <si>
    <t>ちはら台コミュ二テイセンター</t>
    <rPh sb="3" eb="4">
      <t>ダイ</t>
    </rPh>
    <rPh sb="7" eb="8">
      <t>ニ</t>
    </rPh>
    <phoneticPr fontId="2"/>
  </si>
  <si>
    <t>市原市ちはら台南6-1-3</t>
    <rPh sb="0" eb="3">
      <t>イチハラシ</t>
    </rPh>
    <rPh sb="6" eb="7">
      <t>ダイ</t>
    </rPh>
    <rPh sb="7" eb="8">
      <t>ミナミ</t>
    </rPh>
    <phoneticPr fontId="2"/>
  </si>
  <si>
    <t>加茂公民館</t>
    <rPh sb="0" eb="2">
      <t>カモ</t>
    </rPh>
    <rPh sb="2" eb="5">
      <t>コウミンカン</t>
    </rPh>
    <phoneticPr fontId="2"/>
  </si>
  <si>
    <t>市原市養老949-1</t>
    <rPh sb="0" eb="3">
      <t>イチハラシ</t>
    </rPh>
    <rPh sb="3" eb="5">
      <t>ヨウロウ</t>
    </rPh>
    <phoneticPr fontId="2"/>
  </si>
  <si>
    <t>千種コミュ二テイセンター</t>
    <rPh sb="0" eb="2">
      <t>チグサ</t>
    </rPh>
    <rPh sb="5" eb="6">
      <t>ニ</t>
    </rPh>
    <phoneticPr fontId="2"/>
  </si>
  <si>
    <t>市原市千種2-1-2</t>
    <rPh sb="0" eb="3">
      <t>イチハラシ</t>
    </rPh>
    <rPh sb="3" eb="5">
      <t>チグサ</t>
    </rPh>
    <phoneticPr fontId="2"/>
  </si>
  <si>
    <t>誉田グリーンヒルセンター</t>
    <rPh sb="0" eb="2">
      <t>ホンダ</t>
    </rPh>
    <phoneticPr fontId="2"/>
  </si>
  <si>
    <t>市原市押沼934-8</t>
    <rPh sb="0" eb="3">
      <t>イチハラシ</t>
    </rPh>
    <rPh sb="3" eb="5">
      <t>オシヌマ</t>
    </rPh>
    <phoneticPr fontId="2"/>
  </si>
  <si>
    <t>有秋公民館</t>
    <rPh sb="0" eb="1">
      <t>アリ</t>
    </rPh>
    <rPh sb="1" eb="2">
      <t>アキ</t>
    </rPh>
    <rPh sb="2" eb="5">
      <t>コウミンカン</t>
    </rPh>
    <phoneticPr fontId="2"/>
  </si>
  <si>
    <t>市原市有秋台西1-3-2</t>
    <rPh sb="3" eb="4">
      <t>アリ</t>
    </rPh>
    <rPh sb="4" eb="5">
      <t>アキ</t>
    </rPh>
    <rPh sb="5" eb="6">
      <t>ダイ</t>
    </rPh>
    <rPh sb="6" eb="7">
      <t>ニシ</t>
    </rPh>
    <phoneticPr fontId="2"/>
  </si>
  <si>
    <t>9：00-10：30</t>
    <phoneticPr fontId="2"/>
  </si>
  <si>
    <t>八千代市</t>
    <rPh sb="0" eb="4">
      <t>ヤチヨシ</t>
    </rPh>
    <phoneticPr fontId="2"/>
  </si>
  <si>
    <t>巡回中止</t>
    <rPh sb="0" eb="2">
      <t>ジュンカイ</t>
    </rPh>
    <rPh sb="2" eb="4">
      <t>チュウシ</t>
    </rPh>
    <phoneticPr fontId="2"/>
  </si>
  <si>
    <t>東葛飾</t>
    <rPh sb="0" eb="1">
      <t>ヒガシ</t>
    </rPh>
    <rPh sb="1" eb="3">
      <t>カツシカ</t>
    </rPh>
    <phoneticPr fontId="2"/>
  </si>
  <si>
    <t>市川市</t>
    <rPh sb="0" eb="3">
      <t>イチカワシ</t>
    </rPh>
    <phoneticPr fontId="2"/>
  </si>
  <si>
    <t>新浦安虎の門クリニック</t>
    <phoneticPr fontId="2"/>
  </si>
  <si>
    <t>市川市文化会館</t>
    <rPh sb="0" eb="3">
      <t>イチカワシ</t>
    </rPh>
    <rPh sb="5" eb="7">
      <t>カイカン</t>
    </rPh>
    <phoneticPr fontId="2"/>
  </si>
  <si>
    <t>市川市大和田1-1-5</t>
    <rPh sb="0" eb="3">
      <t>イチカワシ</t>
    </rPh>
    <rPh sb="3" eb="6">
      <t>オオワダ</t>
    </rPh>
    <phoneticPr fontId="2"/>
  </si>
  <si>
    <t xml:space="preserve">047-381- 2088 </t>
  </si>
  <si>
    <t>行徳文化ホールI&amp;I</t>
    <phoneticPr fontId="2"/>
  </si>
  <si>
    <t>市川市末広1-1－48</t>
    <rPh sb="0" eb="3">
      <t>イチカワシ</t>
    </rPh>
    <rPh sb="3" eb="5">
      <t>スエヒロ</t>
    </rPh>
    <phoneticPr fontId="2"/>
  </si>
  <si>
    <t>船橋市</t>
    <rPh sb="0" eb="3">
      <t>フナバシシ</t>
    </rPh>
    <phoneticPr fontId="2"/>
  </si>
  <si>
    <t>松戸市</t>
    <rPh sb="0" eb="3">
      <t>マツドシ</t>
    </rPh>
    <phoneticPr fontId="2"/>
  </si>
  <si>
    <t>六実市民センター</t>
    <phoneticPr fontId="2"/>
  </si>
  <si>
    <t>松戸市六高台3-71</t>
    <rPh sb="0" eb="3">
      <t>マツドシ</t>
    </rPh>
    <rPh sb="3" eb="6">
      <t>ロッコウダイ</t>
    </rPh>
    <phoneticPr fontId="2"/>
  </si>
  <si>
    <t>松戸市森のホール</t>
    <phoneticPr fontId="2"/>
  </si>
  <si>
    <t>松戸市千駄堀646－4</t>
    <rPh sb="3" eb="5">
      <t>センダ</t>
    </rPh>
    <rPh sb="5" eb="6">
      <t>ホリ</t>
    </rPh>
    <phoneticPr fontId="2"/>
  </si>
  <si>
    <t>11月予定</t>
    <rPh sb="2" eb="3">
      <t>ガツ</t>
    </rPh>
    <rPh sb="3" eb="5">
      <t>ヨテイ</t>
    </rPh>
    <phoneticPr fontId="2"/>
  </si>
  <si>
    <t>1月予定</t>
    <rPh sb="1" eb="2">
      <t>ガツ</t>
    </rPh>
    <rPh sb="2" eb="4">
      <t>ヨテイ</t>
    </rPh>
    <phoneticPr fontId="2"/>
  </si>
  <si>
    <t>野田市</t>
    <rPh sb="0" eb="3">
      <t>ノダシ</t>
    </rPh>
    <phoneticPr fontId="4"/>
  </si>
  <si>
    <t>新浦安虎の門クリニック</t>
    <phoneticPr fontId="2"/>
  </si>
  <si>
    <t>○</t>
    <phoneticPr fontId="2"/>
  </si>
  <si>
    <t>野田地域職業訓練センター</t>
    <rPh sb="0" eb="2">
      <t>ノダ</t>
    </rPh>
    <rPh sb="2" eb="4">
      <t>チイキ</t>
    </rPh>
    <rPh sb="4" eb="6">
      <t>ショクギョウ</t>
    </rPh>
    <rPh sb="6" eb="8">
      <t>クンレン</t>
    </rPh>
    <phoneticPr fontId="2"/>
  </si>
  <si>
    <t>野田市中根３２３－３</t>
    <rPh sb="0" eb="3">
      <t>ノダシ</t>
    </rPh>
    <rPh sb="3" eb="5">
      <t>ナカネ</t>
    </rPh>
    <phoneticPr fontId="2"/>
  </si>
  <si>
    <t>9：45-11：00</t>
    <phoneticPr fontId="2"/>
  </si>
  <si>
    <t>047-381- 2088</t>
    <phoneticPr fontId="2"/>
  </si>
  <si>
    <t>柏市</t>
    <rPh sb="0" eb="2">
      <t>カシワシ</t>
    </rPh>
    <phoneticPr fontId="2"/>
  </si>
  <si>
    <t>ちば県民保健予防財団</t>
  </si>
  <si>
    <t>柏市中央保健センター</t>
    <rPh sb="0" eb="1">
      <t>カシワ</t>
    </rPh>
    <rPh sb="1" eb="2">
      <t>シ</t>
    </rPh>
    <rPh sb="2" eb="4">
      <t>チュウオウ</t>
    </rPh>
    <rPh sb="4" eb="6">
      <t>ホケン</t>
    </rPh>
    <phoneticPr fontId="2"/>
  </si>
  <si>
    <t>柏市柏下66-1</t>
    <rPh sb="0" eb="1">
      <t>カシワ</t>
    </rPh>
    <rPh sb="1" eb="2">
      <t>シ</t>
    </rPh>
    <rPh sb="2" eb="3">
      <t>カシワ</t>
    </rPh>
    <rPh sb="3" eb="4">
      <t>シタ</t>
    </rPh>
    <phoneticPr fontId="2"/>
  </si>
  <si>
    <t>9：30-11：30　</t>
    <phoneticPr fontId="2"/>
  </si>
  <si>
    <t>043-246-0265</t>
    <phoneticPr fontId="2"/>
  </si>
  <si>
    <t>流山市</t>
    <rPh sb="0" eb="3">
      <t>ナガレヤマシ</t>
    </rPh>
    <phoneticPr fontId="2"/>
  </si>
  <si>
    <t>長洲柏戸クリニック</t>
  </si>
  <si>
    <t>流山市民会館（ホール ホワイエ）</t>
    <rPh sb="0" eb="2">
      <t>ナガレヤマ</t>
    </rPh>
    <rPh sb="2" eb="3">
      <t>シ</t>
    </rPh>
    <rPh sb="3" eb="4">
      <t>ミン</t>
    </rPh>
    <rPh sb="4" eb="6">
      <t>カイカン</t>
    </rPh>
    <phoneticPr fontId="2"/>
  </si>
  <si>
    <t>流山市加1-16-2</t>
    <rPh sb="0" eb="3">
      <t>ナガレヤマシ</t>
    </rPh>
    <rPh sb="3" eb="4">
      <t>カ</t>
    </rPh>
    <phoneticPr fontId="2"/>
  </si>
  <si>
    <t>10：00-12：30</t>
    <phoneticPr fontId="2"/>
  </si>
  <si>
    <t>我孫子市</t>
    <rPh sb="0" eb="4">
      <t>アビコシ</t>
    </rPh>
    <phoneticPr fontId="2"/>
  </si>
  <si>
    <t>平和台病院</t>
    <phoneticPr fontId="2"/>
  </si>
  <si>
    <t xml:space="preserve"> 4月1日～3月31日</t>
    <rPh sb="2" eb="3">
      <t>ガツ</t>
    </rPh>
    <rPh sb="4" eb="5">
      <t>ニチ</t>
    </rPh>
    <rPh sb="7" eb="8">
      <t>ガツ</t>
    </rPh>
    <rPh sb="10" eb="11">
      <t>ニチ</t>
    </rPh>
    <phoneticPr fontId="2"/>
  </si>
  <si>
    <t>（月～金曜日）</t>
    <rPh sb="1" eb="2">
      <t>ゲツ</t>
    </rPh>
    <rPh sb="3" eb="4">
      <t>キン</t>
    </rPh>
    <rPh sb="4" eb="6">
      <t>ヨウビ</t>
    </rPh>
    <phoneticPr fontId="2"/>
  </si>
  <si>
    <t>※土、日、祝日、7/1、12/30～1/3は休み（水曜日午後、休診の場合有り）</t>
    <rPh sb="1" eb="2">
      <t>ド</t>
    </rPh>
    <rPh sb="3" eb="4">
      <t>ニチ</t>
    </rPh>
    <rPh sb="5" eb="7">
      <t>シュクジツ</t>
    </rPh>
    <rPh sb="22" eb="23">
      <t>ヤス</t>
    </rPh>
    <rPh sb="25" eb="28">
      <t>スイヨウビ</t>
    </rPh>
    <rPh sb="28" eb="30">
      <t>ゴゴ</t>
    </rPh>
    <rPh sb="31" eb="33">
      <t>キュウシン</t>
    </rPh>
    <rPh sb="34" eb="36">
      <t>バアイ</t>
    </rPh>
    <rPh sb="36" eb="37">
      <t>ア</t>
    </rPh>
    <phoneticPr fontId="2"/>
  </si>
  <si>
    <t>平和台病院　予防医療センター</t>
    <rPh sb="0" eb="2">
      <t>ヘイワ</t>
    </rPh>
    <rPh sb="2" eb="3">
      <t>ダイ</t>
    </rPh>
    <rPh sb="3" eb="5">
      <t>ビョウイン</t>
    </rPh>
    <rPh sb="6" eb="8">
      <t>ヨボウ</t>
    </rPh>
    <rPh sb="8" eb="10">
      <t>イリョウ</t>
    </rPh>
    <phoneticPr fontId="2"/>
  </si>
  <si>
    <t>我孫子市布佐834-28</t>
    <rPh sb="0" eb="4">
      <t>アビコシ</t>
    </rPh>
    <rPh sb="4" eb="6">
      <t>フサ</t>
    </rPh>
    <phoneticPr fontId="2"/>
  </si>
  <si>
    <t>13：30－15：30</t>
    <phoneticPr fontId="2"/>
  </si>
  <si>
    <t>04-7189-1119</t>
    <phoneticPr fontId="2"/>
  </si>
  <si>
    <t>鎌ヶ谷市</t>
    <rPh sb="0" eb="1">
      <t>カマ</t>
    </rPh>
    <rPh sb="2" eb="3">
      <t>タニ</t>
    </rPh>
    <rPh sb="3" eb="4">
      <t>シ</t>
    </rPh>
    <phoneticPr fontId="2"/>
  </si>
  <si>
    <t>今年度実施せず</t>
    <rPh sb="0" eb="3">
      <t>コンネンド</t>
    </rPh>
    <rPh sb="3" eb="5">
      <t>ジッシ</t>
    </rPh>
    <phoneticPr fontId="2"/>
  </si>
  <si>
    <t>浦安市</t>
    <rPh sb="0" eb="3">
      <t>ウラヤスシ</t>
    </rPh>
    <phoneticPr fontId="2"/>
  </si>
  <si>
    <t>印旛</t>
    <rPh sb="0" eb="2">
      <t>インバ</t>
    </rPh>
    <phoneticPr fontId="2"/>
  </si>
  <si>
    <t>成田市</t>
    <rPh sb="0" eb="3">
      <t>ナリタシ</t>
    </rPh>
    <phoneticPr fontId="2"/>
  </si>
  <si>
    <t>成田市保健福祉館（多目的ﾎｰﾙ）</t>
    <rPh sb="0" eb="2">
      <t>ナリタ</t>
    </rPh>
    <rPh sb="2" eb="3">
      <t>シ</t>
    </rPh>
    <rPh sb="3" eb="5">
      <t>ホケン</t>
    </rPh>
    <rPh sb="5" eb="7">
      <t>フクシ</t>
    </rPh>
    <rPh sb="7" eb="8">
      <t>カン</t>
    </rPh>
    <rPh sb="9" eb="12">
      <t>タモクテキ</t>
    </rPh>
    <phoneticPr fontId="2"/>
  </si>
  <si>
    <t>成田市赤坂1-3-1</t>
    <rPh sb="0" eb="2">
      <t>ナリタ</t>
    </rPh>
    <rPh sb="2" eb="3">
      <t>シ</t>
    </rPh>
    <rPh sb="3" eb="5">
      <t>アカサカ</t>
    </rPh>
    <phoneticPr fontId="2"/>
  </si>
  <si>
    <t>9：00-12：00</t>
    <phoneticPr fontId="2"/>
  </si>
  <si>
    <t>佐倉市</t>
    <rPh sb="0" eb="2">
      <t>サクラ</t>
    </rPh>
    <rPh sb="2" eb="3">
      <t>シ</t>
    </rPh>
    <phoneticPr fontId="2"/>
  </si>
  <si>
    <t>轟健康クリニック</t>
    <phoneticPr fontId="2"/>
  </si>
  <si>
    <t>佐倉市志津コミュ二テイセンター</t>
    <rPh sb="0" eb="3">
      <t>サクラシ</t>
    </rPh>
    <rPh sb="3" eb="4">
      <t>シ</t>
    </rPh>
    <rPh sb="4" eb="5">
      <t>ツ</t>
    </rPh>
    <phoneticPr fontId="2"/>
  </si>
  <si>
    <t>佐倉市井野794-1</t>
    <rPh sb="0" eb="3">
      <t>サクラシ</t>
    </rPh>
    <rPh sb="3" eb="5">
      <t>イノ</t>
    </rPh>
    <phoneticPr fontId="2"/>
  </si>
  <si>
    <t>9：00-11：30　</t>
    <phoneticPr fontId="2"/>
  </si>
  <si>
    <t>四街道市</t>
    <rPh sb="0" eb="4">
      <t>ヨツカイドウシ</t>
    </rPh>
    <phoneticPr fontId="4"/>
  </si>
  <si>
    <t>四街道市保健センター</t>
    <rPh sb="0" eb="4">
      <t>ヨツカイドウシ</t>
    </rPh>
    <rPh sb="4" eb="6">
      <t>ホケン</t>
    </rPh>
    <phoneticPr fontId="2"/>
  </si>
  <si>
    <t>四街道市鹿渡無番地</t>
    <rPh sb="0" eb="4">
      <t>ヨツカイドウシ</t>
    </rPh>
    <rPh sb="4" eb="5">
      <t>シカ</t>
    </rPh>
    <rPh sb="5" eb="6">
      <t>ワタ</t>
    </rPh>
    <rPh sb="6" eb="7">
      <t>ム</t>
    </rPh>
    <rPh sb="7" eb="9">
      <t>バンチ</t>
    </rPh>
    <phoneticPr fontId="2"/>
  </si>
  <si>
    <t>9：30-11：30　</t>
    <phoneticPr fontId="2"/>
  </si>
  <si>
    <t>酒々井町</t>
    <rPh sb="0" eb="3">
      <t>シスイ</t>
    </rPh>
    <rPh sb="3" eb="4">
      <t>マチ</t>
    </rPh>
    <phoneticPr fontId="2"/>
  </si>
  <si>
    <t>千葉診療所</t>
    <phoneticPr fontId="2"/>
  </si>
  <si>
    <t>酒々井町保健センター</t>
    <rPh sb="0" eb="3">
      <t>シスイ</t>
    </rPh>
    <rPh sb="3" eb="4">
      <t>マチ</t>
    </rPh>
    <rPh sb="4" eb="6">
      <t>ホケン</t>
    </rPh>
    <phoneticPr fontId="2"/>
  </si>
  <si>
    <t>印旛郡酒々井町中央台4-10-1</t>
    <rPh sb="0" eb="3">
      <t>インバグン</t>
    </rPh>
    <rPh sb="3" eb="7">
      <t>シスイマチ</t>
    </rPh>
    <rPh sb="7" eb="9">
      <t>チュウオウ</t>
    </rPh>
    <rPh sb="9" eb="10">
      <t>ダイ</t>
    </rPh>
    <phoneticPr fontId="2"/>
  </si>
  <si>
    <t>9：30-11：30</t>
    <phoneticPr fontId="2"/>
  </si>
  <si>
    <t>八街市</t>
    <rPh sb="0" eb="3">
      <t>ヤチマタシ</t>
    </rPh>
    <phoneticPr fontId="2"/>
  </si>
  <si>
    <t xml:space="preserve">八街市総合保健福祉センター
</t>
    <rPh sb="0" eb="3">
      <t>ヤチマタシ</t>
    </rPh>
    <rPh sb="3" eb="5">
      <t>ソウゴウ</t>
    </rPh>
    <rPh sb="5" eb="7">
      <t>ホケン</t>
    </rPh>
    <rPh sb="7" eb="9">
      <t>フクシ</t>
    </rPh>
    <phoneticPr fontId="2"/>
  </si>
  <si>
    <t>八街市八街ほ35-29</t>
    <rPh sb="0" eb="3">
      <t>ヤチマタシ</t>
    </rPh>
    <rPh sb="3" eb="5">
      <t>ヤチマタ</t>
    </rPh>
    <phoneticPr fontId="2"/>
  </si>
  <si>
    <t>9：30-11：30　14：00-15:00</t>
  </si>
  <si>
    <t>富里市</t>
    <rPh sb="0" eb="2">
      <t>トミサト</t>
    </rPh>
    <rPh sb="2" eb="3">
      <t>シ</t>
    </rPh>
    <phoneticPr fontId="2"/>
  </si>
  <si>
    <t>富里中央公民館</t>
    <phoneticPr fontId="2"/>
  </si>
  <si>
    <t>富里市七栄652-1</t>
    <phoneticPr fontId="2"/>
  </si>
  <si>
    <t>白井市</t>
    <rPh sb="0" eb="1">
      <t>シロ</t>
    </rPh>
    <rPh sb="1" eb="2">
      <t>イ</t>
    </rPh>
    <rPh sb="2" eb="3">
      <t>シ</t>
    </rPh>
    <phoneticPr fontId="2"/>
  </si>
  <si>
    <t>平和台病院</t>
    <phoneticPr fontId="2"/>
  </si>
  <si>
    <t>13：30－15：30</t>
    <phoneticPr fontId="2"/>
  </si>
  <si>
    <t>04-7189-1119</t>
    <phoneticPr fontId="2"/>
  </si>
  <si>
    <t>印西市</t>
    <rPh sb="0" eb="3">
      <t>インザイシ</t>
    </rPh>
    <phoneticPr fontId="4"/>
  </si>
  <si>
    <t>印西市中央保健センター</t>
    <rPh sb="0" eb="3">
      <t>インザイシ</t>
    </rPh>
    <rPh sb="3" eb="5">
      <t>チュウオウ</t>
    </rPh>
    <rPh sb="5" eb="7">
      <t>ホケン</t>
    </rPh>
    <phoneticPr fontId="2"/>
  </si>
  <si>
    <t>印西市大森2356-3</t>
    <phoneticPr fontId="2"/>
  </si>
  <si>
    <t>9：30-11：00　13：30-15：00</t>
    <phoneticPr fontId="2"/>
  </si>
  <si>
    <t>栄町</t>
    <rPh sb="0" eb="2">
      <t>サカエチョウ</t>
    </rPh>
    <phoneticPr fontId="4"/>
  </si>
  <si>
    <t>ふれあいプラザさかえ文化ホールホワイエ</t>
    <rPh sb="10" eb="12">
      <t>ブンカ</t>
    </rPh>
    <phoneticPr fontId="2"/>
  </si>
  <si>
    <t>印旛郡栄町安食938-1</t>
    <rPh sb="0" eb="3">
      <t>インバグン</t>
    </rPh>
    <rPh sb="3" eb="5">
      <t>サカエマチ</t>
    </rPh>
    <rPh sb="5" eb="7">
      <t>アジキ</t>
    </rPh>
    <phoneticPr fontId="2"/>
  </si>
  <si>
    <t>香取</t>
    <rPh sb="0" eb="2">
      <t>カトリ</t>
    </rPh>
    <phoneticPr fontId="2"/>
  </si>
  <si>
    <t>香取市</t>
  </si>
  <si>
    <t>千葉診療所</t>
    <phoneticPr fontId="2"/>
  </si>
  <si>
    <t>香取市佐原中央公民館（3階）</t>
    <rPh sb="0" eb="2">
      <t>カトリ</t>
    </rPh>
    <rPh sb="2" eb="3">
      <t>シ</t>
    </rPh>
    <rPh sb="3" eb="5">
      <t>サワラ</t>
    </rPh>
    <rPh sb="5" eb="7">
      <t>チュウオウ</t>
    </rPh>
    <rPh sb="7" eb="10">
      <t>コウミンカン</t>
    </rPh>
    <rPh sb="12" eb="13">
      <t>カイ</t>
    </rPh>
    <phoneticPr fontId="2"/>
  </si>
  <si>
    <t>香取市佐原イ211</t>
    <rPh sb="0" eb="2">
      <t>カトリ</t>
    </rPh>
    <rPh sb="2" eb="3">
      <t>シ</t>
    </rPh>
    <rPh sb="3" eb="5">
      <t>サワラ</t>
    </rPh>
    <phoneticPr fontId="2"/>
  </si>
  <si>
    <t>9：30-11：30　14：00-15:00</t>
    <phoneticPr fontId="2"/>
  </si>
  <si>
    <t>043-224-2016</t>
    <phoneticPr fontId="2"/>
  </si>
  <si>
    <t>043-224-2016</t>
  </si>
  <si>
    <t>神崎町</t>
  </si>
  <si>
    <t>神崎ふれあいプラザ</t>
    <rPh sb="0" eb="1">
      <t>カミ</t>
    </rPh>
    <rPh sb="1" eb="2">
      <t>サキ</t>
    </rPh>
    <phoneticPr fontId="2"/>
  </si>
  <si>
    <t>香取郡神崎町神崎本宿96番地</t>
    <rPh sb="0" eb="3">
      <t>カトリグン</t>
    </rPh>
    <rPh sb="3" eb="6">
      <t>コウザキマチ</t>
    </rPh>
    <rPh sb="6" eb="8">
      <t>コウザキ</t>
    </rPh>
    <rPh sb="8" eb="9">
      <t>ホン</t>
    </rPh>
    <rPh sb="9" eb="10">
      <t>ヤド</t>
    </rPh>
    <rPh sb="12" eb="14">
      <t>バンチ</t>
    </rPh>
    <phoneticPr fontId="2"/>
  </si>
  <si>
    <t>多古町</t>
    <rPh sb="0" eb="3">
      <t>タコマチ</t>
    </rPh>
    <phoneticPr fontId="2"/>
  </si>
  <si>
    <t>東庄町</t>
    <rPh sb="0" eb="3">
      <t>トウノショウマチ</t>
    </rPh>
    <phoneticPr fontId="2"/>
  </si>
  <si>
    <t>東庄町公民館</t>
    <rPh sb="0" eb="2">
      <t>トウノショウ</t>
    </rPh>
    <rPh sb="2" eb="3">
      <t>マチ</t>
    </rPh>
    <rPh sb="3" eb="6">
      <t>コウミンカン</t>
    </rPh>
    <phoneticPr fontId="2"/>
  </si>
  <si>
    <t>香取郡東庄町笹川い４７１３－１１</t>
    <rPh sb="6" eb="8">
      <t>ササガワ</t>
    </rPh>
    <phoneticPr fontId="2"/>
  </si>
  <si>
    <t>9：30-11：00　13：00-14:30</t>
    <phoneticPr fontId="2"/>
  </si>
  <si>
    <t>海匝</t>
    <rPh sb="0" eb="1">
      <t>ウミ</t>
    </rPh>
    <rPh sb="1" eb="2">
      <t>メグ</t>
    </rPh>
    <phoneticPr fontId="2"/>
  </si>
  <si>
    <t>銚子市</t>
  </si>
  <si>
    <t>銚子市保健福祉センター(2階大会議室)</t>
    <rPh sb="0" eb="3">
      <t>チョウシシ</t>
    </rPh>
    <rPh sb="3" eb="5">
      <t>ホケン</t>
    </rPh>
    <rPh sb="5" eb="7">
      <t>フクシ</t>
    </rPh>
    <rPh sb="13" eb="14">
      <t>カイ</t>
    </rPh>
    <rPh sb="14" eb="18">
      <t>ダイカイギシツ</t>
    </rPh>
    <phoneticPr fontId="2"/>
  </si>
  <si>
    <t>銚子市若宮町4-8</t>
    <rPh sb="0" eb="3">
      <t>チョウシシ</t>
    </rPh>
    <rPh sb="3" eb="5">
      <t>ワカミヤ</t>
    </rPh>
    <rPh sb="5" eb="6">
      <t>マチ</t>
    </rPh>
    <phoneticPr fontId="2"/>
  </si>
  <si>
    <t>9：30-12：00</t>
    <phoneticPr fontId="2"/>
  </si>
  <si>
    <t>旭市</t>
    <rPh sb="0" eb="1">
      <t>アサヒ</t>
    </rPh>
    <rPh sb="1" eb="2">
      <t>シ</t>
    </rPh>
    <phoneticPr fontId="2"/>
  </si>
  <si>
    <t>匝瑳市</t>
    <rPh sb="0" eb="2">
      <t>ソウサ</t>
    </rPh>
    <rPh sb="2" eb="3">
      <t>シ</t>
    </rPh>
    <phoneticPr fontId="2"/>
  </si>
  <si>
    <t>匝瑳市民ふれあいセンター(2階会議室)</t>
    <rPh sb="0" eb="2">
      <t>ソウサ</t>
    </rPh>
    <rPh sb="2" eb="3">
      <t>シ</t>
    </rPh>
    <rPh sb="3" eb="4">
      <t>ミン</t>
    </rPh>
    <rPh sb="14" eb="15">
      <t>カイ</t>
    </rPh>
    <rPh sb="15" eb="18">
      <t>カイギシツ</t>
    </rPh>
    <phoneticPr fontId="2"/>
  </si>
  <si>
    <t>匝瑳市八日市場ハ793-35</t>
    <rPh sb="0" eb="2">
      <t>ソウサ</t>
    </rPh>
    <rPh sb="2" eb="3">
      <t>シ</t>
    </rPh>
    <rPh sb="3" eb="7">
      <t>ヨウカイチバ</t>
    </rPh>
    <phoneticPr fontId="2"/>
  </si>
  <si>
    <t>山武</t>
    <rPh sb="0" eb="2">
      <t>サンブ</t>
    </rPh>
    <phoneticPr fontId="2"/>
  </si>
  <si>
    <t>東金市</t>
    <rPh sb="0" eb="3">
      <t>トウガネシ</t>
    </rPh>
    <phoneticPr fontId="2"/>
  </si>
  <si>
    <t xml:space="preserve"> </t>
    <phoneticPr fontId="2"/>
  </si>
  <si>
    <t>東金市ふれあいセンター</t>
    <rPh sb="0" eb="2">
      <t>トウガネ</t>
    </rPh>
    <rPh sb="2" eb="3">
      <t>シ</t>
    </rPh>
    <phoneticPr fontId="2"/>
  </si>
  <si>
    <t>東金市田間421</t>
    <rPh sb="0" eb="3">
      <t>トウガネシ</t>
    </rPh>
    <rPh sb="3" eb="5">
      <t>タマ</t>
    </rPh>
    <phoneticPr fontId="2"/>
  </si>
  <si>
    <t>13：00-15：00</t>
    <phoneticPr fontId="2"/>
  </si>
  <si>
    <t>043-246-0265</t>
    <phoneticPr fontId="2"/>
  </si>
  <si>
    <t>山武市</t>
    <rPh sb="0" eb="2">
      <t>サンブ</t>
    </rPh>
    <rPh sb="2" eb="3">
      <t>シ</t>
    </rPh>
    <phoneticPr fontId="2"/>
  </si>
  <si>
    <t>千葉診療所</t>
    <phoneticPr fontId="2"/>
  </si>
  <si>
    <t>成東保健福祉センター</t>
    <rPh sb="0" eb="2">
      <t>ナルトウ</t>
    </rPh>
    <rPh sb="2" eb="4">
      <t>ホケン</t>
    </rPh>
    <rPh sb="4" eb="6">
      <t>フクシ</t>
    </rPh>
    <phoneticPr fontId="2"/>
  </si>
  <si>
    <t>山武市殿台296</t>
    <rPh sb="0" eb="1">
      <t>ヤマ</t>
    </rPh>
    <rPh sb="1" eb="2">
      <t>タケ</t>
    </rPh>
    <rPh sb="2" eb="3">
      <t>シ</t>
    </rPh>
    <rPh sb="3" eb="4">
      <t>トノ</t>
    </rPh>
    <rPh sb="4" eb="5">
      <t>ダイ</t>
    </rPh>
    <phoneticPr fontId="2"/>
  </si>
  <si>
    <t>043-224-2016</t>
    <phoneticPr fontId="2"/>
  </si>
  <si>
    <t>9：30-11：30　</t>
    <phoneticPr fontId="2"/>
  </si>
  <si>
    <t>大網白里市</t>
    <rPh sb="4" eb="5">
      <t>シ</t>
    </rPh>
    <phoneticPr fontId="2"/>
  </si>
  <si>
    <t>○</t>
    <phoneticPr fontId="2"/>
  </si>
  <si>
    <t>大網白里市保健文化センター</t>
    <rPh sb="0" eb="4">
      <t>オオアミシラサト</t>
    </rPh>
    <rPh sb="4" eb="5">
      <t>シ</t>
    </rPh>
    <rPh sb="5" eb="7">
      <t>ホケン</t>
    </rPh>
    <rPh sb="7" eb="9">
      <t>ブンカ</t>
    </rPh>
    <phoneticPr fontId="2"/>
  </si>
  <si>
    <t>大網白里市大網100-2</t>
    <rPh sb="0" eb="4">
      <t>オオアミシラサト</t>
    </rPh>
    <rPh sb="4" eb="5">
      <t>シ</t>
    </rPh>
    <rPh sb="5" eb="7">
      <t>オオアミ</t>
    </rPh>
    <phoneticPr fontId="2"/>
  </si>
  <si>
    <t>13:30-14:30</t>
    <phoneticPr fontId="2"/>
  </si>
  <si>
    <t>大網白里市アリーナ</t>
    <rPh sb="0" eb="4">
      <t>オオアミシラサト</t>
    </rPh>
    <rPh sb="4" eb="5">
      <t>シ</t>
    </rPh>
    <phoneticPr fontId="2"/>
  </si>
  <si>
    <t xml:space="preserve">大網白里市上貝塚160 </t>
    <rPh sb="4" eb="5">
      <t>シ</t>
    </rPh>
    <phoneticPr fontId="2"/>
  </si>
  <si>
    <t>九十九里町</t>
  </si>
  <si>
    <t>つくも学遊館</t>
    <rPh sb="3" eb="4">
      <t>ガク</t>
    </rPh>
    <rPh sb="4" eb="5">
      <t>ユウ</t>
    </rPh>
    <rPh sb="5" eb="6">
      <t>カン</t>
    </rPh>
    <phoneticPr fontId="2"/>
  </si>
  <si>
    <t>九十九里町不動堂126</t>
    <rPh sb="0" eb="4">
      <t>クジュウクリ</t>
    </rPh>
    <rPh sb="4" eb="5">
      <t>マチ</t>
    </rPh>
    <rPh sb="5" eb="8">
      <t>フドウドウ</t>
    </rPh>
    <phoneticPr fontId="2"/>
  </si>
  <si>
    <t>13：30-15：00</t>
    <phoneticPr fontId="2"/>
  </si>
  <si>
    <t>芝山町</t>
    <rPh sb="0" eb="2">
      <t>シバヤマ</t>
    </rPh>
    <rPh sb="2" eb="3">
      <t>マチ</t>
    </rPh>
    <phoneticPr fontId="2"/>
  </si>
  <si>
    <t>中央研修所</t>
    <rPh sb="0" eb="2">
      <t>チュウオウ</t>
    </rPh>
    <rPh sb="2" eb="4">
      <t>ケンシュウ</t>
    </rPh>
    <rPh sb="4" eb="5">
      <t>ショ</t>
    </rPh>
    <phoneticPr fontId="2"/>
  </si>
  <si>
    <t>芝山町小池992</t>
    <rPh sb="0" eb="2">
      <t>シバヤマ</t>
    </rPh>
    <rPh sb="2" eb="3">
      <t>マチ</t>
    </rPh>
    <rPh sb="3" eb="5">
      <t>コイケ</t>
    </rPh>
    <phoneticPr fontId="2"/>
  </si>
  <si>
    <t>9：30-11：30</t>
    <phoneticPr fontId="2"/>
  </si>
  <si>
    <t>横芝光町</t>
    <rPh sb="0" eb="2">
      <t>ヨコシバ</t>
    </rPh>
    <rPh sb="2" eb="3">
      <t>ヒカリ</t>
    </rPh>
    <rPh sb="3" eb="4">
      <t>マチ</t>
    </rPh>
    <phoneticPr fontId="2"/>
  </si>
  <si>
    <t>横芝光町健康づくりｾﾝﾀｰﾌﾟﾗﾑ(1階研修室)</t>
    <rPh sb="0" eb="2">
      <t>ヨコシバ</t>
    </rPh>
    <rPh sb="2" eb="3">
      <t>ヒカリ</t>
    </rPh>
    <rPh sb="3" eb="4">
      <t>マチ</t>
    </rPh>
    <rPh sb="4" eb="6">
      <t>ケンコウ</t>
    </rPh>
    <rPh sb="19" eb="20">
      <t>カイ</t>
    </rPh>
    <rPh sb="20" eb="23">
      <t>ケンシュウシツ</t>
    </rPh>
    <phoneticPr fontId="2"/>
  </si>
  <si>
    <t>横芝光町栗山1076</t>
    <rPh sb="0" eb="2">
      <t>ヨコシバ</t>
    </rPh>
    <rPh sb="2" eb="3">
      <t>ヒカリ</t>
    </rPh>
    <rPh sb="3" eb="4">
      <t>マチ</t>
    </rPh>
    <rPh sb="4" eb="6">
      <t>クリヤマ</t>
    </rPh>
    <phoneticPr fontId="2"/>
  </si>
  <si>
    <t>9：30-12：00</t>
    <phoneticPr fontId="2"/>
  </si>
  <si>
    <t>長生</t>
    <rPh sb="0" eb="2">
      <t>チョウセイ</t>
    </rPh>
    <phoneticPr fontId="2"/>
  </si>
  <si>
    <t>茂原市</t>
  </si>
  <si>
    <t>茂原市保健センター</t>
    <rPh sb="0" eb="3">
      <t>モバラシ</t>
    </rPh>
    <rPh sb="3" eb="5">
      <t>ホケン</t>
    </rPh>
    <phoneticPr fontId="2"/>
  </si>
  <si>
    <t>茂原市高師3001</t>
    <rPh sb="0" eb="3">
      <t>モバラシ</t>
    </rPh>
    <rPh sb="3" eb="5">
      <t>タカシ</t>
    </rPh>
    <phoneticPr fontId="2"/>
  </si>
  <si>
    <t>9：30-11：30　13：30-14:30</t>
    <phoneticPr fontId="2"/>
  </si>
  <si>
    <t>一宮町</t>
  </si>
  <si>
    <t>一宮町保健センター</t>
    <rPh sb="0" eb="2">
      <t>イチノミヤ</t>
    </rPh>
    <rPh sb="2" eb="3">
      <t>マチ</t>
    </rPh>
    <rPh sb="3" eb="5">
      <t>ホケン</t>
    </rPh>
    <phoneticPr fontId="2"/>
  </si>
  <si>
    <t>長生郡一宮町一宮2461</t>
    <rPh sb="0" eb="3">
      <t>チョウセイグン</t>
    </rPh>
    <rPh sb="3" eb="5">
      <t>イチノミヤ</t>
    </rPh>
    <rPh sb="5" eb="6">
      <t>マチ</t>
    </rPh>
    <rPh sb="6" eb="7">
      <t>イチ</t>
    </rPh>
    <rPh sb="7" eb="8">
      <t>ミヤ</t>
    </rPh>
    <phoneticPr fontId="2"/>
  </si>
  <si>
    <t>睦沢町</t>
  </si>
  <si>
    <t>農村環境改善センター</t>
    <rPh sb="0" eb="2">
      <t>ノウソン</t>
    </rPh>
    <rPh sb="2" eb="4">
      <t>カンキョウ</t>
    </rPh>
    <rPh sb="4" eb="6">
      <t>カイゼン</t>
    </rPh>
    <phoneticPr fontId="2"/>
  </si>
  <si>
    <t>長生郡睦沢町下之郷1650-1</t>
    <rPh sb="0" eb="2">
      <t>チョウセイ</t>
    </rPh>
    <rPh sb="2" eb="3">
      <t>グン</t>
    </rPh>
    <rPh sb="3" eb="5">
      <t>ムツザワ</t>
    </rPh>
    <rPh sb="5" eb="6">
      <t>マチ</t>
    </rPh>
    <rPh sb="6" eb="7">
      <t>シモ</t>
    </rPh>
    <rPh sb="7" eb="8">
      <t>ノ</t>
    </rPh>
    <rPh sb="8" eb="9">
      <t>サト</t>
    </rPh>
    <phoneticPr fontId="2"/>
  </si>
  <si>
    <t>長生村</t>
  </si>
  <si>
    <t>長生村保健センター</t>
    <rPh sb="3" eb="5">
      <t>ホケン</t>
    </rPh>
    <phoneticPr fontId="2"/>
  </si>
  <si>
    <t>長生郡長生村本郷1-77</t>
    <rPh sb="0" eb="2">
      <t>チョウセイ</t>
    </rPh>
    <rPh sb="2" eb="3">
      <t>グン</t>
    </rPh>
    <rPh sb="3" eb="5">
      <t>チョウセイ</t>
    </rPh>
    <rPh sb="5" eb="6">
      <t>ムラ</t>
    </rPh>
    <rPh sb="6" eb="8">
      <t>ホンゴウ</t>
    </rPh>
    <phoneticPr fontId="2"/>
  </si>
  <si>
    <t>9：30-12：00　</t>
    <phoneticPr fontId="2"/>
  </si>
  <si>
    <t>白子町</t>
  </si>
  <si>
    <t>長柄町</t>
  </si>
  <si>
    <t>長柄町保健センター</t>
    <rPh sb="0" eb="2">
      <t>ナガラ</t>
    </rPh>
    <rPh sb="2" eb="3">
      <t>マチ</t>
    </rPh>
    <rPh sb="3" eb="5">
      <t>ホケン</t>
    </rPh>
    <phoneticPr fontId="2"/>
  </si>
  <si>
    <t>長生郡長柄町桜谷712</t>
    <rPh sb="0" eb="2">
      <t>チョウセイ</t>
    </rPh>
    <rPh sb="2" eb="3">
      <t>グン</t>
    </rPh>
    <rPh sb="3" eb="5">
      <t>ナガラ</t>
    </rPh>
    <rPh sb="5" eb="6">
      <t>マチ</t>
    </rPh>
    <rPh sb="6" eb="7">
      <t>サクラ</t>
    </rPh>
    <rPh sb="7" eb="8">
      <t>タニ</t>
    </rPh>
    <phoneticPr fontId="2"/>
  </si>
  <si>
    <t>長南町</t>
  </si>
  <si>
    <t>夷隅</t>
    <rPh sb="0" eb="2">
      <t>イスミ</t>
    </rPh>
    <phoneticPr fontId="2"/>
  </si>
  <si>
    <t>勝浦市</t>
  </si>
  <si>
    <t>塩田病院</t>
  </si>
  <si>
    <t>健診機関へ予約連絡</t>
    <rPh sb="0" eb="2">
      <t>ケンシン</t>
    </rPh>
    <rPh sb="2" eb="4">
      <t>キカン</t>
    </rPh>
    <rPh sb="5" eb="7">
      <t>ヨヤク</t>
    </rPh>
    <rPh sb="7" eb="9">
      <t>レンラク</t>
    </rPh>
    <phoneticPr fontId="2"/>
  </si>
  <si>
    <t>医療法人ＳＨＩＯＤＡ塩田病院</t>
    <rPh sb="0" eb="2">
      <t>イリョウ</t>
    </rPh>
    <rPh sb="2" eb="4">
      <t>ホウジン</t>
    </rPh>
    <rPh sb="10" eb="12">
      <t>エンデン</t>
    </rPh>
    <rPh sb="12" eb="13">
      <t>ビョウ</t>
    </rPh>
    <rPh sb="13" eb="14">
      <t>イン</t>
    </rPh>
    <phoneticPr fontId="2"/>
  </si>
  <si>
    <t>勝浦市出水1221</t>
    <phoneticPr fontId="2"/>
  </si>
  <si>
    <t>9:00-10：30　</t>
    <phoneticPr fontId="2"/>
  </si>
  <si>
    <t>0470-73-1221
（予約13：00-16：30）</t>
    <phoneticPr fontId="2"/>
  </si>
  <si>
    <t>いすみ市</t>
    <rPh sb="3" eb="4">
      <t>シ</t>
    </rPh>
    <phoneticPr fontId="2"/>
  </si>
  <si>
    <t>勝浦市出水1221</t>
  </si>
  <si>
    <t>御宿町</t>
  </si>
  <si>
    <t>大多喜町</t>
    <rPh sb="0" eb="4">
      <t>オオタキマチ</t>
    </rPh>
    <phoneticPr fontId="2"/>
  </si>
  <si>
    <t>大多喜町農村コミュニティセンター</t>
    <rPh sb="0" eb="4">
      <t>オオタキマチ</t>
    </rPh>
    <rPh sb="4" eb="6">
      <t>ノウソン</t>
    </rPh>
    <phoneticPr fontId="2"/>
  </si>
  <si>
    <t>大多喜町三条440-1</t>
    <rPh sb="0" eb="4">
      <t>オオタキマチ</t>
    </rPh>
    <rPh sb="4" eb="6">
      <t>サンジョウ</t>
    </rPh>
    <phoneticPr fontId="2"/>
  </si>
  <si>
    <t>9：30-12：00</t>
    <phoneticPr fontId="2"/>
  </si>
  <si>
    <t>君津</t>
    <rPh sb="0" eb="2">
      <t>キミツ</t>
    </rPh>
    <phoneticPr fontId="2"/>
  </si>
  <si>
    <t>木更津市</t>
    <rPh sb="0" eb="4">
      <t>キサラヅシ</t>
    </rPh>
    <phoneticPr fontId="2"/>
  </si>
  <si>
    <t>　</t>
    <phoneticPr fontId="2"/>
  </si>
  <si>
    <t>君津市</t>
    <rPh sb="0" eb="3">
      <t>キミツシ</t>
    </rPh>
    <phoneticPr fontId="2"/>
  </si>
  <si>
    <t>　</t>
    <phoneticPr fontId="2"/>
  </si>
  <si>
    <t>富津市</t>
    <rPh sb="0" eb="3">
      <t>フッツシ</t>
    </rPh>
    <phoneticPr fontId="2"/>
  </si>
  <si>
    <t>袖ヶ浦市</t>
    <rPh sb="0" eb="3">
      <t>ソデガウラ</t>
    </rPh>
    <rPh sb="3" eb="4">
      <t>シ</t>
    </rPh>
    <phoneticPr fontId="4"/>
  </si>
  <si>
    <t>安房</t>
    <rPh sb="0" eb="1">
      <t>ヤス</t>
    </rPh>
    <rPh sb="1" eb="2">
      <t>ボウ</t>
    </rPh>
    <phoneticPr fontId="2"/>
  </si>
  <si>
    <t>館山市</t>
    <rPh sb="0" eb="2">
      <t>タテヤマ</t>
    </rPh>
    <rPh sb="2" eb="3">
      <t>シ</t>
    </rPh>
    <phoneticPr fontId="2"/>
  </si>
  <si>
    <t>安房地域医療センター</t>
    <phoneticPr fontId="2"/>
  </si>
  <si>
    <t>安房地域医療センター　</t>
  </si>
  <si>
    <t>館山市山本1155</t>
    <phoneticPr fontId="2"/>
  </si>
  <si>
    <t>8：30～10：00</t>
    <phoneticPr fontId="2"/>
  </si>
  <si>
    <t>0470-25-5120
（予約13：00-16：00）</t>
    <phoneticPr fontId="2"/>
  </si>
  <si>
    <t xml:space="preserve"> </t>
    <phoneticPr fontId="2"/>
  </si>
  <si>
    <t>鴨川市</t>
    <rPh sb="0" eb="3">
      <t>カモガワシ</t>
    </rPh>
    <phoneticPr fontId="2"/>
  </si>
  <si>
    <t>館山市山本1155</t>
  </si>
  <si>
    <t>南房総市</t>
    <rPh sb="0" eb="1">
      <t>ミナミ</t>
    </rPh>
    <rPh sb="1" eb="3">
      <t>ボウソウ</t>
    </rPh>
    <rPh sb="3" eb="4">
      <t>シ</t>
    </rPh>
    <phoneticPr fontId="2"/>
  </si>
  <si>
    <t>鋸南町</t>
    <rPh sb="0" eb="2">
      <t>キョナン</t>
    </rPh>
    <rPh sb="2" eb="3">
      <t>マチ</t>
    </rPh>
    <phoneticPr fontId="2"/>
  </si>
  <si>
    <t>12月予定</t>
    <rPh sb="2" eb="3">
      <t>ガツ</t>
    </rPh>
    <rPh sb="3" eb="5">
      <t>ヨテイ</t>
    </rPh>
    <phoneticPr fontId="2"/>
  </si>
  <si>
    <t>作成日：令和元年10月11日</t>
    <rPh sb="0" eb="3">
      <t>サクセイビ</t>
    </rPh>
    <rPh sb="4" eb="6">
      <t>レイワ</t>
    </rPh>
    <rPh sb="6" eb="7">
      <t>モト</t>
    </rPh>
    <rPh sb="7" eb="8">
      <t>ネン</t>
    </rPh>
    <rPh sb="10" eb="11">
      <t>ツキ</t>
    </rPh>
    <rPh sb="13" eb="14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</si>
</sst>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&quot;月&quot;d&quot;日&quot;\(aaa\)"/>
    <numFmt numFmtId="177" formatCode="#,##0_);\(#,##0\)"/>
    <numFmt numFmtId="178" formatCode="0_ "/>
  </numFmts>
  <fonts count="8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9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 style="dotted">
        <color indexed="64"/>
      </diagonal>
    </border>
  </borders>
  <cellStyleXfs count="1">
    <xf numFmtId="0" fontId="0" fillId="0" borderId="0"/>
  </cellStyleXfs>
  <cellXfs count="311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12" xfId="0" applyNumberFormat="1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vertical="center" shrinkToFit="1"/>
    </xf>
    <xf numFmtId="0" fontId="1" fillId="0" borderId="22" xfId="0" applyFont="1" applyFill="1" applyBorder="1" applyAlignment="1">
      <alignment vertical="center" shrinkToFi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 shrinkToFit="1"/>
    </xf>
    <xf numFmtId="0" fontId="1" fillId="0" borderId="17" xfId="0" applyNumberFormat="1" applyFont="1" applyFill="1" applyBorder="1" applyAlignment="1">
      <alignment horizontal="center" vertical="center" wrapText="1" shrinkToFit="1"/>
    </xf>
    <xf numFmtId="176" fontId="1" fillId="0" borderId="27" xfId="0" applyNumberFormat="1" applyFont="1" applyFill="1" applyBorder="1" applyAlignment="1">
      <alignment horizontal="center" vertical="center"/>
    </xf>
    <xf numFmtId="176" fontId="1" fillId="0" borderId="28" xfId="0" applyNumberFormat="1" applyFont="1" applyFill="1" applyBorder="1" applyAlignment="1">
      <alignment horizontal="center" vertical="center"/>
    </xf>
    <xf numFmtId="176" fontId="1" fillId="0" borderId="29" xfId="0" applyNumberFormat="1" applyFont="1" applyFill="1" applyBorder="1" applyAlignment="1">
      <alignment horizontal="center" vertical="center"/>
    </xf>
    <xf numFmtId="176" fontId="1" fillId="0" borderId="3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shrinkToFit="1"/>
    </xf>
    <xf numFmtId="0" fontId="1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/>
    </xf>
    <xf numFmtId="177" fontId="1" fillId="0" borderId="32" xfId="0" applyNumberFormat="1" applyFont="1" applyFill="1" applyBorder="1" applyAlignment="1">
      <alignment horizontal="right" vertical="center"/>
    </xf>
    <xf numFmtId="177" fontId="1" fillId="0" borderId="20" xfId="0" applyNumberFormat="1" applyFont="1" applyFill="1" applyBorder="1" applyAlignment="1">
      <alignment horizontal="right" vertical="center"/>
    </xf>
    <xf numFmtId="177" fontId="1" fillId="0" borderId="33" xfId="0" applyNumberFormat="1" applyFont="1" applyFill="1" applyBorder="1" applyAlignment="1">
      <alignment horizontal="right" vertical="center"/>
    </xf>
    <xf numFmtId="178" fontId="1" fillId="0" borderId="18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176" fontId="1" fillId="2" borderId="29" xfId="0" applyNumberFormat="1" applyFont="1" applyFill="1" applyBorder="1" applyAlignment="1">
      <alignment horizontal="center" vertical="center"/>
    </xf>
    <xf numFmtId="176" fontId="1" fillId="2" borderId="30" xfId="0" applyNumberFormat="1" applyFont="1" applyFill="1" applyBorder="1" applyAlignment="1">
      <alignment horizontal="center" vertical="center"/>
    </xf>
    <xf numFmtId="177" fontId="1" fillId="0" borderId="35" xfId="0" applyNumberFormat="1" applyFont="1" applyFill="1" applyBorder="1" applyAlignment="1">
      <alignment horizontal="right" vertical="center"/>
    </xf>
    <xf numFmtId="177" fontId="1" fillId="0" borderId="36" xfId="0" applyNumberFormat="1" applyFont="1" applyFill="1" applyBorder="1" applyAlignment="1">
      <alignment horizontal="right" vertical="center"/>
    </xf>
    <xf numFmtId="177" fontId="1" fillId="0" borderId="37" xfId="0" applyNumberFormat="1" applyFont="1" applyFill="1" applyBorder="1" applyAlignment="1">
      <alignment horizontal="right" vertical="center"/>
    </xf>
    <xf numFmtId="178" fontId="1" fillId="0" borderId="22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 wrapText="1" shrinkToFit="1"/>
    </xf>
    <xf numFmtId="176" fontId="1" fillId="0" borderId="38" xfId="0" applyNumberFormat="1" applyFont="1" applyFill="1" applyBorder="1" applyAlignment="1">
      <alignment horizontal="center" vertical="center"/>
    </xf>
    <xf numFmtId="176" fontId="1" fillId="0" borderId="39" xfId="0" applyNumberFormat="1" applyFont="1" applyFill="1" applyBorder="1" applyAlignment="1">
      <alignment horizontal="center" vertical="center"/>
    </xf>
    <xf numFmtId="176" fontId="1" fillId="0" borderId="36" xfId="0" applyNumberFormat="1" applyFont="1" applyFill="1" applyBorder="1" applyAlignment="1">
      <alignment horizontal="center" vertical="center"/>
    </xf>
    <xf numFmtId="176" fontId="1" fillId="0" borderId="40" xfId="0" applyNumberFormat="1" applyFont="1" applyFill="1" applyBorder="1" applyAlignment="1">
      <alignment horizontal="center" vertical="center"/>
    </xf>
    <xf numFmtId="176" fontId="1" fillId="0" borderId="41" xfId="0" applyNumberFormat="1" applyFont="1" applyFill="1" applyBorder="1" applyAlignment="1">
      <alignment horizontal="center" vertical="center"/>
    </xf>
    <xf numFmtId="176" fontId="1" fillId="0" borderId="42" xfId="0" applyNumberFormat="1" applyFont="1" applyFill="1" applyBorder="1" applyAlignment="1">
      <alignment horizontal="center" vertical="center"/>
    </xf>
    <xf numFmtId="176" fontId="1" fillId="0" borderId="43" xfId="0" applyNumberFormat="1" applyFont="1" applyFill="1" applyBorder="1" applyAlignment="1">
      <alignment horizontal="center" vertical="center"/>
    </xf>
    <xf numFmtId="176" fontId="1" fillId="0" borderId="44" xfId="0" applyNumberFormat="1" applyFont="1" applyFill="1" applyBorder="1" applyAlignment="1">
      <alignment horizontal="center" vertical="center"/>
    </xf>
    <xf numFmtId="176" fontId="1" fillId="0" borderId="45" xfId="0" applyNumberFormat="1" applyFont="1" applyFill="1" applyBorder="1" applyAlignment="1">
      <alignment horizontal="center" vertical="center"/>
    </xf>
    <xf numFmtId="176" fontId="1" fillId="0" borderId="46" xfId="0" applyNumberFormat="1" applyFont="1" applyFill="1" applyBorder="1" applyAlignment="1">
      <alignment horizontal="center" vertical="center"/>
    </xf>
    <xf numFmtId="176" fontId="1" fillId="0" borderId="47" xfId="0" applyNumberFormat="1" applyFont="1" applyFill="1" applyBorder="1" applyAlignment="1">
      <alignment horizontal="center" vertical="center"/>
    </xf>
    <xf numFmtId="176" fontId="1" fillId="0" borderId="48" xfId="0" applyNumberFormat="1" applyFont="1" applyFill="1" applyBorder="1" applyAlignment="1">
      <alignment horizontal="center" vertical="center"/>
    </xf>
    <xf numFmtId="177" fontId="1" fillId="0" borderId="49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50" xfId="0" applyNumberFormat="1" applyFont="1" applyFill="1" applyBorder="1" applyAlignment="1">
      <alignment horizontal="right" vertical="center"/>
    </xf>
    <xf numFmtId="178" fontId="1" fillId="0" borderId="17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21" xfId="0" applyNumberFormat="1" applyFont="1" applyFill="1" applyBorder="1" applyAlignment="1">
      <alignment horizontal="center" vertical="center"/>
    </xf>
    <xf numFmtId="176" fontId="1" fillId="0" borderId="51" xfId="0" applyNumberFormat="1" applyFont="1" applyFill="1" applyBorder="1" applyAlignment="1">
      <alignment horizontal="center" vertical="center"/>
    </xf>
    <xf numFmtId="176" fontId="1" fillId="0" borderId="52" xfId="0" applyNumberFormat="1" applyFont="1" applyFill="1" applyBorder="1" applyAlignment="1">
      <alignment horizontal="center" vertical="center"/>
    </xf>
    <xf numFmtId="176" fontId="1" fillId="0" borderId="20" xfId="0" applyNumberFormat="1" applyFont="1" applyFill="1" applyBorder="1" applyAlignment="1">
      <alignment horizontal="center" vertical="center"/>
    </xf>
    <xf numFmtId="177" fontId="1" fillId="0" borderId="53" xfId="0" applyNumberFormat="1" applyFont="1" applyFill="1" applyBorder="1" applyAlignment="1">
      <alignment horizontal="right" vertical="center"/>
    </xf>
    <xf numFmtId="178" fontId="1" fillId="0" borderId="54" xfId="0" applyNumberFormat="1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 shrinkToFit="1"/>
    </xf>
    <xf numFmtId="0" fontId="1" fillId="0" borderId="57" xfId="0" applyFont="1" applyFill="1" applyBorder="1" applyAlignment="1">
      <alignment horizontal="left" vertical="center"/>
    </xf>
    <xf numFmtId="177" fontId="1" fillId="0" borderId="58" xfId="0" applyNumberFormat="1" applyFont="1" applyFill="1" applyBorder="1" applyAlignment="1">
      <alignment horizontal="right" vertical="center"/>
    </xf>
    <xf numFmtId="177" fontId="1" fillId="0" borderId="59" xfId="0" applyNumberFormat="1" applyFont="1" applyFill="1" applyBorder="1" applyAlignment="1">
      <alignment horizontal="right" vertical="center"/>
    </xf>
    <xf numFmtId="177" fontId="1" fillId="0" borderId="60" xfId="0" applyNumberFormat="1" applyFont="1" applyFill="1" applyBorder="1" applyAlignment="1">
      <alignment horizontal="right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 wrapText="1"/>
    </xf>
    <xf numFmtId="178" fontId="1" fillId="0" borderId="17" xfId="0" applyNumberFormat="1" applyFont="1" applyFill="1" applyBorder="1" applyAlignment="1">
      <alignment horizontal="center" vertical="center" wrapText="1"/>
    </xf>
    <xf numFmtId="56" fontId="1" fillId="0" borderId="61" xfId="0" applyNumberFormat="1" applyFont="1" applyFill="1" applyBorder="1" applyAlignment="1">
      <alignment horizontal="center" vertical="center"/>
    </xf>
    <xf numFmtId="56" fontId="1" fillId="0" borderId="28" xfId="0" applyNumberFormat="1" applyFont="1" applyFill="1" applyBorder="1" applyAlignment="1">
      <alignment horizontal="center" vertical="center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vertical="center" shrinkToFit="1"/>
    </xf>
    <xf numFmtId="0" fontId="1" fillId="0" borderId="1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/>
    </xf>
    <xf numFmtId="177" fontId="1" fillId="0" borderId="24" xfId="0" applyNumberFormat="1" applyFont="1" applyFill="1" applyBorder="1" applyAlignment="1">
      <alignment horizontal="right" vertical="center"/>
    </xf>
    <xf numFmtId="177" fontId="1" fillId="0" borderId="25" xfId="0" applyNumberFormat="1" applyFont="1" applyFill="1" applyBorder="1" applyAlignment="1">
      <alignment horizontal="right" vertical="center"/>
    </xf>
    <xf numFmtId="177" fontId="1" fillId="0" borderId="26" xfId="0" applyNumberFormat="1" applyFont="1" applyFill="1" applyBorder="1" applyAlignment="1">
      <alignment horizontal="right" vertical="center"/>
    </xf>
    <xf numFmtId="178" fontId="1" fillId="0" borderId="10" xfId="0" applyNumberFormat="1" applyFont="1" applyFill="1" applyBorder="1" applyAlignment="1">
      <alignment horizontal="center" vertical="center"/>
    </xf>
    <xf numFmtId="176" fontId="1" fillId="0" borderId="63" xfId="0" applyNumberFormat="1" applyFont="1" applyFill="1" applyBorder="1" applyAlignment="1">
      <alignment horizontal="center" vertical="center"/>
    </xf>
    <xf numFmtId="176" fontId="1" fillId="0" borderId="64" xfId="0" applyNumberFormat="1" applyFont="1" applyFill="1" applyBorder="1" applyAlignment="1">
      <alignment horizontal="center" vertical="center"/>
    </xf>
    <xf numFmtId="176" fontId="1" fillId="2" borderId="64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shrinkToFit="1"/>
    </xf>
    <xf numFmtId="0" fontId="1" fillId="0" borderId="13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left" vertical="center"/>
    </xf>
    <xf numFmtId="177" fontId="1" fillId="0" borderId="66" xfId="0" applyNumberFormat="1" applyFont="1" applyFill="1" applyBorder="1" applyAlignment="1">
      <alignment horizontal="right" vertical="center"/>
    </xf>
    <xf numFmtId="56" fontId="1" fillId="0" borderId="20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shrinkToFit="1"/>
    </xf>
    <xf numFmtId="56" fontId="1" fillId="0" borderId="34" xfId="0" applyNumberFormat="1" applyFont="1" applyFill="1" applyBorder="1" applyAlignment="1">
      <alignment horizontal="center" vertical="center"/>
    </xf>
    <xf numFmtId="176" fontId="1" fillId="2" borderId="34" xfId="0" applyNumberFormat="1" applyFont="1" applyFill="1" applyBorder="1" applyAlignment="1">
      <alignment horizontal="center" vertical="center"/>
    </xf>
    <xf numFmtId="176" fontId="1" fillId="0" borderId="67" xfId="0" applyNumberFormat="1" applyFont="1" applyFill="1" applyBorder="1" applyAlignment="1">
      <alignment horizontal="center" vertical="center"/>
    </xf>
    <xf numFmtId="176" fontId="1" fillId="2" borderId="67" xfId="0" applyNumberFormat="1" applyFont="1" applyFill="1" applyBorder="1" applyAlignment="1">
      <alignment horizontal="center" vertical="center"/>
    </xf>
    <xf numFmtId="176" fontId="1" fillId="0" borderId="68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left" vertical="center" shrinkToFit="1"/>
    </xf>
    <xf numFmtId="0" fontId="1" fillId="0" borderId="22" xfId="0" applyFont="1" applyFill="1" applyBorder="1" applyAlignment="1">
      <alignment horizontal="center" vertical="center"/>
    </xf>
    <xf numFmtId="56" fontId="1" fillId="0" borderId="68" xfId="0" applyNumberFormat="1" applyFont="1" applyFill="1" applyBorder="1" applyAlignment="1">
      <alignment horizontal="center" vertical="center"/>
    </xf>
    <xf numFmtId="56" fontId="1" fillId="0" borderId="34" xfId="0" applyNumberFormat="1" applyFont="1" applyFill="1" applyBorder="1" applyAlignment="1">
      <alignment horizontal="left" vertical="center"/>
    </xf>
    <xf numFmtId="56" fontId="1" fillId="0" borderId="29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 shrinkToFit="1"/>
    </xf>
    <xf numFmtId="0" fontId="1" fillId="0" borderId="70" xfId="0" applyFont="1" applyFill="1" applyBorder="1" applyAlignment="1">
      <alignment horizontal="left" vertical="center"/>
    </xf>
    <xf numFmtId="177" fontId="1" fillId="0" borderId="71" xfId="0" applyNumberFormat="1" applyFont="1" applyFill="1" applyBorder="1" applyAlignment="1">
      <alignment horizontal="right" vertical="center"/>
    </xf>
    <xf numFmtId="177" fontId="1" fillId="0" borderId="72" xfId="0" applyNumberFormat="1" applyFont="1" applyFill="1" applyBorder="1" applyAlignment="1">
      <alignment horizontal="right" vertical="center"/>
    </xf>
    <xf numFmtId="177" fontId="1" fillId="0" borderId="73" xfId="0" applyNumberFormat="1" applyFont="1" applyFill="1" applyBorder="1" applyAlignment="1">
      <alignment horizontal="right" vertical="center"/>
    </xf>
    <xf numFmtId="178" fontId="1" fillId="0" borderId="62" xfId="0" applyNumberFormat="1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56" fontId="1" fillId="0" borderId="75" xfId="0" applyNumberFormat="1" applyFont="1" applyFill="1" applyBorder="1" applyAlignment="1">
      <alignment horizontal="left" vertical="center"/>
    </xf>
    <xf numFmtId="56" fontId="1" fillId="0" borderId="76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left" vertical="center" shrinkToFit="1"/>
    </xf>
    <xf numFmtId="0" fontId="1" fillId="0" borderId="74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176" fontId="1" fillId="0" borderId="77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horizontal="left" vertical="center" wrapText="1" shrinkToFit="1"/>
    </xf>
    <xf numFmtId="0" fontId="1" fillId="0" borderId="17" xfId="0" applyFont="1" applyFill="1" applyBorder="1" applyAlignment="1">
      <alignment vertical="center" shrinkToFit="1"/>
    </xf>
    <xf numFmtId="0" fontId="5" fillId="0" borderId="18" xfId="0" applyNumberFormat="1" applyFont="1" applyFill="1" applyBorder="1" applyAlignment="1">
      <alignment horizontal="center" vertical="center" shrinkToFit="1"/>
    </xf>
    <xf numFmtId="0" fontId="1" fillId="0" borderId="31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176" fontId="1" fillId="0" borderId="78" xfId="0" applyNumberFormat="1" applyFont="1" applyFill="1" applyBorder="1" applyAlignment="1">
      <alignment horizontal="center" vertical="center"/>
    </xf>
    <xf numFmtId="176" fontId="1" fillId="2" borderId="51" xfId="0" applyNumberFormat="1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 shrinkToFit="1"/>
    </xf>
    <xf numFmtId="0" fontId="1" fillId="0" borderId="79" xfId="0" applyFont="1" applyFill="1" applyBorder="1" applyAlignment="1">
      <alignment horizontal="left" vertical="center"/>
    </xf>
    <xf numFmtId="177" fontId="1" fillId="0" borderId="80" xfId="0" applyNumberFormat="1" applyFont="1" applyFill="1" applyBorder="1" applyAlignment="1">
      <alignment horizontal="right" vertical="center"/>
    </xf>
    <xf numFmtId="177" fontId="1" fillId="0" borderId="81" xfId="0" applyNumberFormat="1" applyFont="1" applyFill="1" applyBorder="1" applyAlignment="1">
      <alignment horizontal="right" vertical="center"/>
    </xf>
    <xf numFmtId="177" fontId="1" fillId="0" borderId="82" xfId="0" applyNumberFormat="1" applyFont="1" applyFill="1" applyBorder="1" applyAlignment="1">
      <alignment horizontal="right" vertical="center"/>
    </xf>
    <xf numFmtId="178" fontId="1" fillId="0" borderId="74" xfId="0" applyNumberFormat="1" applyFont="1" applyFill="1" applyBorder="1" applyAlignment="1">
      <alignment horizontal="center" vertical="center"/>
    </xf>
    <xf numFmtId="176" fontId="1" fillId="0" borderId="75" xfId="0" applyNumberFormat="1" applyFont="1" applyFill="1" applyBorder="1" applyAlignment="1">
      <alignment horizontal="center" vertical="center"/>
    </xf>
    <xf numFmtId="176" fontId="1" fillId="0" borderId="76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left" vertical="center" shrinkToFit="1"/>
    </xf>
    <xf numFmtId="20" fontId="0" fillId="0" borderId="10" xfId="0" applyNumberFormat="1" applyFont="1" applyFill="1" applyBorder="1" applyAlignment="1">
      <alignment horizontal="left" vertical="center" shrinkToFit="1"/>
    </xf>
    <xf numFmtId="0" fontId="1" fillId="0" borderId="83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left" vertical="center"/>
    </xf>
    <xf numFmtId="20" fontId="0" fillId="0" borderId="18" xfId="0" applyNumberFormat="1" applyFont="1" applyFill="1" applyBorder="1" applyAlignment="1">
      <alignment horizontal="left" vertical="center" shrinkToFit="1"/>
    </xf>
    <xf numFmtId="0" fontId="1" fillId="0" borderId="29" xfId="0" applyFont="1" applyFill="1" applyBorder="1" applyAlignment="1">
      <alignment horizontal="center" vertical="center"/>
    </xf>
    <xf numFmtId="176" fontId="1" fillId="0" borderId="85" xfId="0" applyNumberFormat="1" applyFont="1" applyFill="1" applyBorder="1" applyAlignment="1">
      <alignment horizontal="center" vertical="center"/>
    </xf>
    <xf numFmtId="176" fontId="1" fillId="0" borderId="86" xfId="0" applyNumberFormat="1" applyFont="1" applyFill="1" applyBorder="1" applyAlignment="1">
      <alignment horizontal="center" vertical="center"/>
    </xf>
    <xf numFmtId="176" fontId="1" fillId="0" borderId="87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left" vertical="center" wrapText="1" shrinkToFit="1"/>
    </xf>
    <xf numFmtId="0" fontId="5" fillId="0" borderId="12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vertical="center" shrinkToFit="1"/>
    </xf>
    <xf numFmtId="0" fontId="1" fillId="3" borderId="31" xfId="0" applyFont="1" applyFill="1" applyBorder="1" applyAlignment="1">
      <alignment horizontal="left" vertical="center"/>
    </xf>
    <xf numFmtId="177" fontId="1" fillId="3" borderId="32" xfId="0" applyNumberFormat="1" applyFont="1" applyFill="1" applyBorder="1" applyAlignment="1">
      <alignment horizontal="right" vertical="center"/>
    </xf>
    <xf numFmtId="177" fontId="1" fillId="3" borderId="36" xfId="0" applyNumberFormat="1" applyFont="1" applyFill="1" applyBorder="1" applyAlignment="1">
      <alignment horizontal="right" vertical="center"/>
    </xf>
    <xf numFmtId="177" fontId="1" fillId="3" borderId="33" xfId="0" applyNumberFormat="1" applyFont="1" applyFill="1" applyBorder="1" applyAlignment="1">
      <alignment horizontal="right" vertical="center"/>
    </xf>
    <xf numFmtId="178" fontId="1" fillId="3" borderId="18" xfId="0" applyNumberFormat="1" applyFont="1" applyFill="1" applyBorder="1" applyAlignment="1">
      <alignment horizontal="center" vertical="center"/>
    </xf>
    <xf numFmtId="178" fontId="1" fillId="3" borderId="22" xfId="0" applyNumberFormat="1" applyFont="1" applyFill="1" applyBorder="1" applyAlignment="1">
      <alignment horizontal="center" vertical="center"/>
    </xf>
    <xf numFmtId="56" fontId="1" fillId="3" borderId="34" xfId="0" applyNumberFormat="1" applyFont="1" applyFill="1" applyBorder="1" applyAlignment="1">
      <alignment horizontal="left" vertical="center"/>
    </xf>
    <xf numFmtId="56" fontId="1" fillId="3" borderId="29" xfId="0" applyNumberFormat="1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left" vertical="center" shrinkToFit="1"/>
    </xf>
    <xf numFmtId="0" fontId="0" fillId="3" borderId="22" xfId="0" applyFont="1" applyFill="1" applyBorder="1" applyAlignment="1">
      <alignment horizontal="left" vertical="center" shrinkToFit="1"/>
    </xf>
    <xf numFmtId="0" fontId="1" fillId="3" borderId="18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left" vertical="center" wrapText="1" shrinkToFit="1"/>
    </xf>
    <xf numFmtId="56" fontId="0" fillId="0" borderId="18" xfId="0" applyNumberFormat="1" applyFont="1" applyFill="1" applyBorder="1" applyAlignment="1">
      <alignment horizontal="left" vertical="center" shrinkToFit="1"/>
    </xf>
    <xf numFmtId="0" fontId="1" fillId="0" borderId="88" xfId="0" applyFont="1" applyFill="1" applyBorder="1" applyAlignment="1">
      <alignment horizontal="center" vertical="center"/>
    </xf>
    <xf numFmtId="177" fontId="1" fillId="0" borderId="49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50" xfId="0" applyNumberFormat="1" applyFont="1" applyFill="1" applyBorder="1" applyAlignment="1">
      <alignment horizontal="center" vertical="center"/>
    </xf>
    <xf numFmtId="176" fontId="1" fillId="0" borderId="89" xfId="0" applyNumberFormat="1" applyFont="1" applyFill="1" applyBorder="1" applyAlignment="1">
      <alignment horizontal="center" vertical="center"/>
    </xf>
    <xf numFmtId="176" fontId="1" fillId="0" borderId="25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shrinkToFit="1"/>
    </xf>
    <xf numFmtId="56" fontId="1" fillId="3" borderId="34" xfId="0" applyNumberFormat="1" applyFont="1" applyFill="1" applyBorder="1" applyAlignment="1">
      <alignment vertical="center"/>
    </xf>
    <xf numFmtId="0" fontId="1" fillId="3" borderId="17" xfId="0" applyFont="1" applyFill="1" applyBorder="1" applyAlignment="1">
      <alignment vertical="center" shrinkToFit="1"/>
    </xf>
    <xf numFmtId="0" fontId="1" fillId="3" borderId="70" xfId="0" applyFont="1" applyFill="1" applyBorder="1" applyAlignment="1">
      <alignment horizontal="left" vertical="center"/>
    </xf>
    <xf numFmtId="177" fontId="1" fillId="3" borderId="72" xfId="0" applyNumberFormat="1" applyFont="1" applyFill="1" applyBorder="1" applyAlignment="1">
      <alignment horizontal="right" vertical="center"/>
    </xf>
    <xf numFmtId="177" fontId="1" fillId="3" borderId="71" xfId="0" applyNumberFormat="1" applyFont="1" applyFill="1" applyBorder="1" applyAlignment="1">
      <alignment horizontal="right" vertical="center"/>
    </xf>
    <xf numFmtId="177" fontId="1" fillId="3" borderId="73" xfId="0" applyNumberFormat="1" applyFont="1" applyFill="1" applyBorder="1" applyAlignment="1">
      <alignment horizontal="right" vertical="center"/>
    </xf>
    <xf numFmtId="178" fontId="1" fillId="3" borderId="62" xfId="0" applyNumberFormat="1" applyFont="1" applyFill="1" applyBorder="1" applyAlignment="1">
      <alignment horizontal="center" vertical="center"/>
    </xf>
    <xf numFmtId="56" fontId="1" fillId="3" borderId="85" xfId="0" applyNumberFormat="1" applyFont="1" applyFill="1" applyBorder="1" applyAlignment="1">
      <alignment horizontal="left" vertical="center"/>
    </xf>
    <xf numFmtId="0" fontId="1" fillId="3" borderId="86" xfId="0" applyFont="1" applyFill="1" applyBorder="1" applyAlignment="1">
      <alignment horizontal="center" vertical="center"/>
    </xf>
    <xf numFmtId="0" fontId="1" fillId="3" borderId="87" xfId="0" applyFont="1" applyFill="1" applyBorder="1" applyAlignment="1">
      <alignment horizontal="center" vertical="center"/>
    </xf>
    <xf numFmtId="0" fontId="0" fillId="3" borderId="62" xfId="0" applyFont="1" applyFill="1" applyBorder="1" applyAlignment="1">
      <alignment horizontal="left" vertical="center" shrinkToFit="1"/>
    </xf>
    <xf numFmtId="0" fontId="1" fillId="3" borderId="62" xfId="0" applyFont="1" applyFill="1" applyBorder="1" applyAlignment="1">
      <alignment vertical="center" shrinkToFit="1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90" xfId="0" applyNumberFormat="1" applyFont="1" applyFill="1" applyBorder="1" applyAlignment="1">
      <alignment horizontal="right" vertical="center"/>
    </xf>
    <xf numFmtId="178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77" fontId="1" fillId="0" borderId="91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 shrinkToFit="1"/>
    </xf>
    <xf numFmtId="176" fontId="1" fillId="0" borderId="92" xfId="0" applyNumberFormat="1" applyFont="1" applyFill="1" applyBorder="1" applyAlignment="1">
      <alignment horizontal="center" vertical="center"/>
    </xf>
    <xf numFmtId="0" fontId="1" fillId="3" borderId="88" xfId="0" applyFont="1" applyFill="1" applyBorder="1" applyAlignment="1">
      <alignment horizontal="left" vertical="center"/>
    </xf>
    <xf numFmtId="177" fontId="1" fillId="3" borderId="49" xfId="0" applyNumberFormat="1" applyFont="1" applyFill="1" applyBorder="1" applyAlignment="1">
      <alignment horizontal="right" vertical="center"/>
    </xf>
    <xf numFmtId="177" fontId="1" fillId="3" borderId="0" xfId="0" applyNumberFormat="1" applyFont="1" applyFill="1" applyBorder="1" applyAlignment="1">
      <alignment horizontal="right" vertical="center"/>
    </xf>
    <xf numFmtId="177" fontId="1" fillId="3" borderId="50" xfId="0" applyNumberFormat="1" applyFont="1" applyFill="1" applyBorder="1" applyAlignment="1">
      <alignment horizontal="right" vertical="center"/>
    </xf>
    <xf numFmtId="178" fontId="1" fillId="3" borderId="17" xfId="0" applyNumberFormat="1" applyFont="1" applyFill="1" applyBorder="1" applyAlignment="1">
      <alignment horizontal="center" vertical="center"/>
    </xf>
    <xf numFmtId="0" fontId="1" fillId="3" borderId="6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left" vertical="center" shrinkToFit="1"/>
    </xf>
    <xf numFmtId="0" fontId="0" fillId="3" borderId="12" xfId="0" applyFont="1" applyFill="1" applyBorder="1" applyAlignment="1">
      <alignment horizontal="left" vertical="center" shrinkToFit="1"/>
    </xf>
    <xf numFmtId="0" fontId="1" fillId="3" borderId="12" xfId="0" applyFont="1" applyFill="1" applyBorder="1" applyAlignment="1">
      <alignment vertical="center" shrinkToFit="1"/>
    </xf>
    <xf numFmtId="0" fontId="0" fillId="3" borderId="18" xfId="0" applyFont="1" applyFill="1" applyBorder="1" applyAlignment="1">
      <alignment vertical="center" shrinkToFit="1"/>
    </xf>
    <xf numFmtId="0" fontId="1" fillId="0" borderId="56" xfId="0" applyFont="1" applyFill="1" applyBorder="1" applyAlignment="1">
      <alignment horizontal="center" vertical="center"/>
    </xf>
    <xf numFmtId="0" fontId="1" fillId="3" borderId="57" xfId="0" applyFont="1" applyFill="1" applyBorder="1" applyAlignment="1">
      <alignment horizontal="left" vertical="center"/>
    </xf>
    <xf numFmtId="177" fontId="1" fillId="3" borderId="58" xfId="0" applyNumberFormat="1" applyFont="1" applyFill="1" applyBorder="1" applyAlignment="1">
      <alignment horizontal="right" vertical="center"/>
    </xf>
    <xf numFmtId="177" fontId="1" fillId="3" borderId="60" xfId="0" applyNumberFormat="1" applyFont="1" applyFill="1" applyBorder="1" applyAlignment="1">
      <alignment horizontal="right" vertical="center"/>
    </xf>
    <xf numFmtId="178" fontId="1" fillId="3" borderId="11" xfId="0" applyNumberFormat="1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0" fillId="3" borderId="62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0" borderId="62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left" vertical="center"/>
    </xf>
    <xf numFmtId="176" fontId="7" fillId="0" borderId="29" xfId="0" applyNumberFormat="1" applyFont="1" applyFill="1" applyBorder="1" applyAlignment="1">
      <alignment horizontal="center" vertical="center"/>
    </xf>
    <xf numFmtId="176" fontId="7" fillId="0" borderId="64" xfId="0" applyNumberFormat="1" applyFont="1" applyFill="1" applyBorder="1" applyAlignment="1">
      <alignment horizontal="center" vertical="center"/>
    </xf>
    <xf numFmtId="176" fontId="7" fillId="0" borderId="39" xfId="0" applyNumberFormat="1" applyFont="1" applyFill="1" applyBorder="1" applyAlignment="1">
      <alignment horizontal="center" vertical="center"/>
    </xf>
    <xf numFmtId="176" fontId="7" fillId="0" borderId="34" xfId="0" applyNumberFormat="1" applyFont="1" applyFill="1" applyBorder="1" applyAlignment="1">
      <alignment horizontal="center" vertical="center"/>
    </xf>
    <xf numFmtId="176" fontId="7" fillId="0" borderId="30" xfId="0" applyNumberFormat="1" applyFont="1" applyFill="1" applyBorder="1" applyAlignment="1">
      <alignment horizontal="center" vertical="center"/>
    </xf>
    <xf numFmtId="176" fontId="7" fillId="0" borderId="7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textRotation="255"/>
    </xf>
    <xf numFmtId="0" fontId="5" fillId="0" borderId="16" xfId="0" applyFont="1" applyFill="1" applyBorder="1" applyAlignment="1">
      <alignment horizontal="center" vertical="center" textRotation="255"/>
    </xf>
    <xf numFmtId="0" fontId="5" fillId="0" borderId="69" xfId="0" applyFont="1" applyFill="1" applyBorder="1" applyAlignment="1">
      <alignment horizontal="center" vertical="center" textRotation="255"/>
    </xf>
    <xf numFmtId="56" fontId="0" fillId="0" borderId="14" xfId="0" applyNumberFormat="1" applyFont="1" applyFill="1" applyBorder="1" applyAlignment="1">
      <alignment horizontal="center" vertical="center"/>
    </xf>
    <xf numFmtId="56" fontId="0" fillId="0" borderId="15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74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vertical="center" wrapText="1" shrinkToFit="1"/>
    </xf>
    <xf numFmtId="0" fontId="1" fillId="0" borderId="17" xfId="0" applyFont="1" applyFill="1" applyBorder="1" applyAlignment="1">
      <alignment vertical="center" shrinkToFit="1"/>
    </xf>
    <xf numFmtId="0" fontId="1" fillId="0" borderId="74" xfId="0" applyFont="1" applyFill="1" applyBorder="1" applyAlignment="1">
      <alignment vertical="center" shrinkToFi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8" fontId="1" fillId="0" borderId="2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shrinkToFit="1"/>
    </xf>
    <xf numFmtId="0" fontId="0" fillId="0" borderId="22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69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1" fillId="0" borderId="11" xfId="0" applyFont="1" applyFill="1" applyBorder="1" applyAlignment="1">
      <alignment horizontal="left" vertical="center" shrinkToFit="1"/>
    </xf>
    <xf numFmtId="0" fontId="1" fillId="0" borderId="22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wrapText="1" shrinkToFit="1"/>
    </xf>
    <xf numFmtId="20" fontId="0" fillId="0" borderId="11" xfId="0" applyNumberFormat="1" applyFont="1" applyFill="1" applyBorder="1" applyAlignment="1">
      <alignment horizontal="left" vertical="center" shrinkToFit="1"/>
    </xf>
    <xf numFmtId="20" fontId="0" fillId="0" borderId="22" xfId="0" applyNumberFormat="1" applyFont="1" applyFill="1" applyBorder="1" applyAlignment="1">
      <alignment horizontal="left" vertical="center" shrinkToFit="1"/>
    </xf>
    <xf numFmtId="56" fontId="1" fillId="0" borderId="20" xfId="0" applyNumberFormat="1" applyFont="1" applyFill="1" applyBorder="1" applyAlignment="1">
      <alignment horizontal="left" vertical="center" shrinkToFit="1"/>
    </xf>
    <xf numFmtId="56" fontId="1" fillId="0" borderId="21" xfId="0" applyNumberFormat="1" applyFont="1" applyFill="1" applyBorder="1" applyAlignment="1">
      <alignment horizontal="left" vertical="center" shrinkToFit="1"/>
    </xf>
    <xf numFmtId="178" fontId="1" fillId="0" borderId="10" xfId="0" applyNumberFormat="1" applyFont="1" applyFill="1" applyBorder="1" applyAlignment="1">
      <alignment horizontal="center" vertical="center" wrapText="1"/>
    </xf>
    <xf numFmtId="178" fontId="1" fillId="0" borderId="2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 wrapText="1"/>
    </xf>
    <xf numFmtId="178" fontId="1" fillId="0" borderId="17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57" fontId="3" fillId="0" borderId="1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shrinkToFit="1"/>
    </xf>
    <xf numFmtId="56" fontId="1" fillId="0" borderId="13" xfId="0" applyNumberFormat="1" applyFont="1" applyFill="1" applyBorder="1" applyAlignment="1">
      <alignment horizontal="center" vertical="center"/>
    </xf>
    <xf numFmtId="56" fontId="1" fillId="0" borderId="14" xfId="0" applyNumberFormat="1" applyFont="1" applyFill="1" applyBorder="1" applyAlignment="1">
      <alignment horizontal="center" vertical="center"/>
    </xf>
    <xf numFmtId="56" fontId="1" fillId="0" borderId="15" xfId="0" applyNumberFormat="1" applyFont="1" applyFill="1" applyBorder="1" applyAlignment="1">
      <alignment horizontal="center" vertical="center"/>
    </xf>
    <xf numFmtId="56" fontId="1" fillId="0" borderId="19" xfId="0" applyNumberFormat="1" applyFont="1" applyFill="1" applyBorder="1" applyAlignment="1">
      <alignment horizontal="center" vertical="center"/>
    </xf>
    <xf numFmtId="56" fontId="1" fillId="0" borderId="20" xfId="0" applyNumberFormat="1" applyFont="1" applyFill="1" applyBorder="1" applyAlignment="1">
      <alignment horizontal="center" vertical="center"/>
    </xf>
    <xf numFmtId="56" fontId="1" fillId="0" borderId="21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6" fontId="1" fillId="4" borderId="95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79375</xdr:colOff>
      <xdr:row>50</xdr:row>
      <xdr:rowOff>238125</xdr:rowOff>
    </xdr:from>
    <xdr:to>
      <xdr:col>15</xdr:col>
      <xdr:colOff>476250</xdr:colOff>
      <xdr:row>51</xdr:row>
      <xdr:rowOff>301625</xdr:rowOff>
    </xdr:to>
    <xdr:sp macro="" textlink="">
      <xdr:nvSpPr>
        <xdr:cNvPr id="3" name="線吹き出し 2 (枠付き) 2"/>
        <xdr:cNvSpPr/>
      </xdr:nvSpPr>
      <xdr:spPr>
        <a:xfrm>
          <a:off x="7175500" y="19113500"/>
          <a:ext cx="1571625" cy="428625"/>
        </a:xfrm>
        <a:prstGeom prst="borderCallout2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/>
            <a:t>台風の為中止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tabSelected="1" view="pageBreakPreview" topLeftCell="C34" zoomScale="60" zoomScaleNormal="60" workbookViewId="0">
      <selection activeCell="R54" sqref="R54"/>
    </sheetView>
  </sheetViews>
  <sheetFormatPr defaultRowHeight="14.25" x14ac:dyDescent="0.15"/>
  <cols>
    <col min="1" max="1" width="0.125" style="1" hidden="1" customWidth="1"/>
    <col min="2" max="2" width="5.125" style="1" hidden="1" customWidth="1"/>
    <col min="3" max="3" width="6.125" style="1" customWidth="1"/>
    <col min="4" max="4" width="13.625" style="3" customWidth="1"/>
    <col min="5" max="5" width="8.5" style="3" hidden="1" customWidth="1"/>
    <col min="6" max="7" width="9.25" style="3" hidden="1" customWidth="1"/>
    <col min="8" max="8" width="16.125" style="3" hidden="1" customWidth="1"/>
    <col min="9" max="9" width="16.5" style="1" hidden="1" customWidth="1"/>
    <col min="10" max="10" width="12.75" style="1" hidden="1" customWidth="1"/>
    <col min="11" max="11" width="28.5" style="1" customWidth="1"/>
    <col min="12" max="12" width="12.25" style="1" customWidth="1"/>
    <col min="13" max="13" width="17.25" style="1" customWidth="1"/>
    <col min="14" max="18" width="15.5" style="1" customWidth="1"/>
    <col min="19" max="19" width="28.375" style="3" customWidth="1"/>
    <col min="20" max="20" width="29.75" style="3" customWidth="1"/>
    <col min="21" max="21" width="22.25" style="230" customWidth="1"/>
    <col min="22" max="22" width="15.25" style="3" customWidth="1"/>
    <col min="23" max="16384" width="9" style="1"/>
  </cols>
  <sheetData>
    <row r="1" spans="2:23" ht="52.35" customHeight="1" thickBot="1" x14ac:dyDescent="0.2">
      <c r="D1" s="2" t="s">
        <v>0</v>
      </c>
      <c r="S1" s="4"/>
      <c r="T1" s="4"/>
      <c r="U1" s="296" t="s">
        <v>281</v>
      </c>
      <c r="V1" s="296"/>
    </row>
    <row r="2" spans="2:23" ht="55.5" customHeight="1" thickBot="1" x14ac:dyDescent="0.2"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10" t="s">
        <v>7</v>
      </c>
      <c r="I2" s="10" t="s">
        <v>8</v>
      </c>
      <c r="J2" s="11" t="s">
        <v>9</v>
      </c>
      <c r="K2" s="11" t="s">
        <v>10</v>
      </c>
      <c r="L2" s="12" t="s">
        <v>11</v>
      </c>
      <c r="M2" s="297" t="s">
        <v>12</v>
      </c>
      <c r="N2" s="297"/>
      <c r="O2" s="297"/>
      <c r="P2" s="297"/>
      <c r="Q2" s="297"/>
      <c r="R2" s="298"/>
      <c r="S2" s="11" t="s">
        <v>13</v>
      </c>
      <c r="T2" s="11" t="s">
        <v>14</v>
      </c>
      <c r="U2" s="11" t="s">
        <v>15</v>
      </c>
      <c r="V2" s="11" t="s">
        <v>16</v>
      </c>
    </row>
    <row r="3" spans="2:23" ht="29.25" customHeight="1" thickBot="1" x14ac:dyDescent="0.2">
      <c r="B3" s="13"/>
      <c r="C3" s="237" t="s">
        <v>17</v>
      </c>
      <c r="D3" s="273" t="s">
        <v>18</v>
      </c>
      <c r="E3" s="14"/>
      <c r="F3" s="15"/>
      <c r="G3" s="15"/>
      <c r="H3" s="16"/>
      <c r="I3" s="17"/>
      <c r="J3" s="6"/>
      <c r="K3" s="18" t="s">
        <v>19</v>
      </c>
      <c r="L3" s="19"/>
      <c r="M3" s="300" t="s">
        <v>20</v>
      </c>
      <c r="N3" s="301"/>
      <c r="O3" s="301"/>
      <c r="P3" s="301"/>
      <c r="Q3" s="301"/>
      <c r="R3" s="302"/>
      <c r="S3" s="18" t="s">
        <v>19</v>
      </c>
      <c r="T3" s="18" t="s">
        <v>21</v>
      </c>
      <c r="U3" s="18" t="s">
        <v>22</v>
      </c>
      <c r="V3" s="20" t="s">
        <v>23</v>
      </c>
    </row>
    <row r="4" spans="2:23" ht="29.25" customHeight="1" thickBot="1" x14ac:dyDescent="0.2">
      <c r="B4" s="13"/>
      <c r="C4" s="238"/>
      <c r="D4" s="299"/>
      <c r="E4" s="14"/>
      <c r="F4" s="15"/>
      <c r="G4" s="15"/>
      <c r="H4" s="16"/>
      <c r="I4" s="17"/>
      <c r="J4" s="6"/>
      <c r="K4" s="21" t="s">
        <v>24</v>
      </c>
      <c r="L4" s="22" t="s">
        <v>25</v>
      </c>
      <c r="M4" s="303" t="s">
        <v>20</v>
      </c>
      <c r="N4" s="304"/>
      <c r="O4" s="304"/>
      <c r="P4" s="304"/>
      <c r="Q4" s="304"/>
      <c r="R4" s="305"/>
      <c r="S4" s="21" t="s">
        <v>24</v>
      </c>
      <c r="T4" s="21" t="s">
        <v>26</v>
      </c>
      <c r="U4" s="21" t="s">
        <v>27</v>
      </c>
      <c r="V4" s="23" t="s">
        <v>28</v>
      </c>
    </row>
    <row r="5" spans="2:23" ht="29.25" customHeight="1" thickBot="1" x14ac:dyDescent="0.2">
      <c r="B5" s="13"/>
      <c r="C5" s="238"/>
      <c r="D5" s="299"/>
      <c r="E5" s="14"/>
      <c r="F5" s="15"/>
      <c r="G5" s="15"/>
      <c r="H5" s="16"/>
      <c r="I5" s="17"/>
      <c r="J5" s="6"/>
      <c r="K5" s="24" t="s">
        <v>29</v>
      </c>
      <c r="L5" s="22" t="s">
        <v>25</v>
      </c>
      <c r="M5" s="303" t="s">
        <v>20</v>
      </c>
      <c r="N5" s="304"/>
      <c r="O5" s="304"/>
      <c r="P5" s="304"/>
      <c r="Q5" s="304"/>
      <c r="R5" s="305"/>
      <c r="S5" s="24" t="s">
        <v>29</v>
      </c>
      <c r="T5" s="21" t="s">
        <v>30</v>
      </c>
      <c r="U5" s="24" t="s">
        <v>31</v>
      </c>
      <c r="V5" s="23" t="s">
        <v>32</v>
      </c>
    </row>
    <row r="6" spans="2:23" ht="29.25" customHeight="1" thickBot="1" x14ac:dyDescent="0.2">
      <c r="B6" s="13"/>
      <c r="C6" s="238"/>
      <c r="D6" s="299"/>
      <c r="E6" s="14"/>
      <c r="F6" s="15"/>
      <c r="G6" s="15"/>
      <c r="H6" s="16"/>
      <c r="I6" s="17"/>
      <c r="J6" s="6"/>
      <c r="K6" s="25" t="s">
        <v>33</v>
      </c>
      <c r="L6" s="22"/>
      <c r="M6" s="303" t="s">
        <v>20</v>
      </c>
      <c r="N6" s="304"/>
      <c r="O6" s="304"/>
      <c r="P6" s="304"/>
      <c r="Q6" s="304"/>
      <c r="R6" s="305"/>
      <c r="S6" s="25" t="s">
        <v>33</v>
      </c>
      <c r="T6" s="26" t="s">
        <v>34</v>
      </c>
      <c r="U6" s="25" t="s">
        <v>35</v>
      </c>
      <c r="V6" s="27" t="s">
        <v>36</v>
      </c>
      <c r="W6" s="1" t="s">
        <v>37</v>
      </c>
    </row>
    <row r="7" spans="2:23" ht="29.25" customHeight="1" thickBot="1" x14ac:dyDescent="0.2">
      <c r="B7" s="13"/>
      <c r="C7" s="238"/>
      <c r="D7" s="299"/>
      <c r="E7" s="14"/>
      <c r="F7" s="15"/>
      <c r="G7" s="15"/>
      <c r="H7" s="16"/>
      <c r="I7" s="17"/>
      <c r="J7" s="6"/>
      <c r="K7" s="25" t="s">
        <v>38</v>
      </c>
      <c r="L7" s="22"/>
      <c r="M7" s="303" t="s">
        <v>20</v>
      </c>
      <c r="N7" s="304"/>
      <c r="O7" s="304"/>
      <c r="P7" s="304"/>
      <c r="Q7" s="304"/>
      <c r="R7" s="305"/>
      <c r="S7" s="25" t="s">
        <v>38</v>
      </c>
      <c r="T7" s="25" t="s">
        <v>39</v>
      </c>
      <c r="U7" s="25" t="s">
        <v>22</v>
      </c>
      <c r="V7" s="27" t="s">
        <v>40</v>
      </c>
    </row>
    <row r="8" spans="2:23" ht="29.25" customHeight="1" x14ac:dyDescent="0.15">
      <c r="B8" s="13"/>
      <c r="C8" s="238"/>
      <c r="D8" s="299"/>
      <c r="E8" s="28"/>
      <c r="F8" s="29"/>
      <c r="G8" s="29"/>
      <c r="H8" s="30"/>
      <c r="I8" s="31"/>
      <c r="J8" s="32"/>
      <c r="K8" s="33" t="s">
        <v>41</v>
      </c>
      <c r="L8" s="34" t="s">
        <v>25</v>
      </c>
      <c r="M8" s="35">
        <v>43630</v>
      </c>
      <c r="N8" s="36">
        <v>43644</v>
      </c>
      <c r="O8" s="231">
        <v>43676</v>
      </c>
      <c r="P8" s="231">
        <v>43703</v>
      </c>
      <c r="Q8" s="231">
        <v>43706</v>
      </c>
      <c r="R8" s="38"/>
      <c r="S8" s="39" t="s">
        <v>42</v>
      </c>
      <c r="T8" s="39" t="s">
        <v>43</v>
      </c>
      <c r="U8" s="39" t="s">
        <v>44</v>
      </c>
      <c r="V8" s="20" t="s">
        <v>45</v>
      </c>
    </row>
    <row r="9" spans="2:23" ht="29.25" customHeight="1" x14ac:dyDescent="0.15">
      <c r="B9" s="40">
        <v>2</v>
      </c>
      <c r="C9" s="238"/>
      <c r="D9" s="41" t="s">
        <v>46</v>
      </c>
      <c r="E9" s="42"/>
      <c r="F9" s="43">
        <v>3050</v>
      </c>
      <c r="G9" s="43">
        <v>657</v>
      </c>
      <c r="H9" s="44">
        <f>SUM(E9:G9)</f>
        <v>3707</v>
      </c>
      <c r="I9" s="45">
        <f>SUM(F9:G9)*0.2</f>
        <v>741.40000000000009</v>
      </c>
      <c r="J9" s="46">
        <f>I9/300</f>
        <v>2.4713333333333338</v>
      </c>
      <c r="K9" s="47" t="s">
        <v>47</v>
      </c>
      <c r="L9" s="47" t="s">
        <v>25</v>
      </c>
      <c r="M9" s="48">
        <v>43616</v>
      </c>
      <c r="N9" s="37">
        <v>43644</v>
      </c>
      <c r="O9" s="37">
        <v>43663</v>
      </c>
      <c r="P9" s="231">
        <v>43680</v>
      </c>
      <c r="Q9" s="231">
        <v>43711</v>
      </c>
      <c r="R9" s="50" t="s">
        <v>48</v>
      </c>
      <c r="S9" s="24" t="s">
        <v>49</v>
      </c>
      <c r="T9" s="24" t="s">
        <v>50</v>
      </c>
      <c r="U9" s="24" t="s">
        <v>51</v>
      </c>
      <c r="V9" s="23" t="s">
        <v>52</v>
      </c>
    </row>
    <row r="10" spans="2:23" ht="29.25" customHeight="1" x14ac:dyDescent="0.15">
      <c r="C10" s="238"/>
      <c r="D10" s="306" t="s">
        <v>53</v>
      </c>
      <c r="E10" s="51"/>
      <c r="F10" s="51"/>
      <c r="G10" s="52"/>
      <c r="H10" s="53"/>
      <c r="I10" s="54"/>
      <c r="J10" s="55"/>
      <c r="K10" s="308" t="s">
        <v>41</v>
      </c>
      <c r="L10" s="269"/>
      <c r="M10" s="35">
        <v>43633</v>
      </c>
      <c r="N10" s="56">
        <v>43762</v>
      </c>
      <c r="O10" s="57"/>
      <c r="P10" s="57"/>
      <c r="Q10" s="57"/>
      <c r="R10" s="58"/>
      <c r="S10" s="26" t="s">
        <v>54</v>
      </c>
      <c r="T10" s="26" t="s">
        <v>55</v>
      </c>
      <c r="U10" s="26" t="s">
        <v>56</v>
      </c>
      <c r="V10" s="246" t="s">
        <v>57</v>
      </c>
    </row>
    <row r="11" spans="2:23" ht="29.25" customHeight="1" x14ac:dyDescent="0.15">
      <c r="C11" s="238"/>
      <c r="D11" s="306"/>
      <c r="E11" s="51"/>
      <c r="F11" s="51"/>
      <c r="G11" s="52"/>
      <c r="H11" s="53"/>
      <c r="I11" s="54"/>
      <c r="J11" s="55"/>
      <c r="K11" s="308"/>
      <c r="L11" s="308"/>
      <c r="M11" s="59">
        <v>43640</v>
      </c>
      <c r="N11" s="60">
        <v>43649</v>
      </c>
      <c r="O11" s="60">
        <v>43664</v>
      </c>
      <c r="P11" s="60">
        <v>43668</v>
      </c>
      <c r="Q11" s="60">
        <v>43710</v>
      </c>
      <c r="R11" s="61">
        <v>43741</v>
      </c>
      <c r="S11" s="288" t="s">
        <v>54</v>
      </c>
      <c r="T11" s="288" t="s">
        <v>58</v>
      </c>
      <c r="U11" s="288" t="s">
        <v>59</v>
      </c>
      <c r="V11" s="246"/>
    </row>
    <row r="12" spans="2:23" ht="29.25" customHeight="1" x14ac:dyDescent="0.15">
      <c r="C12" s="238"/>
      <c r="D12" s="306"/>
      <c r="E12" s="51"/>
      <c r="F12" s="51"/>
      <c r="G12" s="52"/>
      <c r="H12" s="53"/>
      <c r="I12" s="54"/>
      <c r="J12" s="55"/>
      <c r="K12" s="308"/>
      <c r="L12" s="308"/>
      <c r="M12" s="62">
        <v>43780</v>
      </c>
      <c r="N12" s="63">
        <v>43808</v>
      </c>
      <c r="O12" s="63">
        <v>43817</v>
      </c>
      <c r="P12" s="63" t="s">
        <v>60</v>
      </c>
      <c r="Q12" s="63" t="s">
        <v>60</v>
      </c>
      <c r="R12" s="64" t="s">
        <v>60</v>
      </c>
      <c r="S12" s="256"/>
      <c r="T12" s="256"/>
      <c r="U12" s="256"/>
      <c r="V12" s="246"/>
    </row>
    <row r="13" spans="2:23" ht="29.25" customHeight="1" x14ac:dyDescent="0.15">
      <c r="C13" s="238"/>
      <c r="D13" s="306"/>
      <c r="E13" s="51"/>
      <c r="F13" s="51"/>
      <c r="G13" s="52"/>
      <c r="H13" s="53"/>
      <c r="I13" s="54"/>
      <c r="J13" s="55"/>
      <c r="K13" s="308"/>
      <c r="L13" s="308"/>
      <c r="M13" s="35">
        <v>43617</v>
      </c>
      <c r="N13" s="57">
        <v>43652</v>
      </c>
      <c r="O13" s="57">
        <v>43737</v>
      </c>
      <c r="P13" s="57">
        <v>43785</v>
      </c>
      <c r="Q13" s="57"/>
      <c r="R13" s="58"/>
      <c r="S13" s="26" t="s">
        <v>61</v>
      </c>
      <c r="T13" s="26" t="s">
        <v>62</v>
      </c>
      <c r="U13" s="21" t="s">
        <v>59</v>
      </c>
      <c r="V13" s="246"/>
    </row>
    <row r="14" spans="2:23" ht="29.25" customHeight="1" x14ac:dyDescent="0.15">
      <c r="C14" s="238"/>
      <c r="D14" s="306"/>
      <c r="E14" s="51"/>
      <c r="F14" s="51"/>
      <c r="G14" s="52"/>
      <c r="H14" s="53"/>
      <c r="I14" s="54"/>
      <c r="J14" s="55"/>
      <c r="K14" s="308"/>
      <c r="L14" s="308"/>
      <c r="M14" s="65">
        <v>43623</v>
      </c>
      <c r="N14" s="60">
        <v>43711</v>
      </c>
      <c r="O14" s="60">
        <v>43745</v>
      </c>
      <c r="P14" s="60">
        <v>43759</v>
      </c>
      <c r="Q14" s="60">
        <v>43774</v>
      </c>
      <c r="R14" s="66">
        <v>43794</v>
      </c>
      <c r="S14" s="288" t="s">
        <v>63</v>
      </c>
      <c r="T14" s="288" t="s">
        <v>64</v>
      </c>
      <c r="U14" s="288" t="s">
        <v>59</v>
      </c>
      <c r="V14" s="246"/>
    </row>
    <row r="15" spans="2:23" ht="29.25" customHeight="1" x14ac:dyDescent="0.15">
      <c r="C15" s="238"/>
      <c r="D15" s="306"/>
      <c r="E15" s="51"/>
      <c r="F15" s="51"/>
      <c r="G15" s="52"/>
      <c r="H15" s="53"/>
      <c r="I15" s="54"/>
      <c r="J15" s="55"/>
      <c r="K15" s="308"/>
      <c r="L15" s="308"/>
      <c r="M15" s="67">
        <v>43803</v>
      </c>
      <c r="N15" s="63">
        <v>43810</v>
      </c>
      <c r="O15" s="63"/>
      <c r="P15" s="63"/>
      <c r="Q15" s="63"/>
      <c r="R15" s="64"/>
      <c r="S15" s="256"/>
      <c r="T15" s="256"/>
      <c r="U15" s="256"/>
      <c r="V15" s="246"/>
    </row>
    <row r="16" spans="2:23" ht="29.25" customHeight="1" x14ac:dyDescent="0.15">
      <c r="C16" s="238"/>
      <c r="D16" s="306"/>
      <c r="E16" s="68"/>
      <c r="F16" s="68"/>
      <c r="G16" s="69"/>
      <c r="H16" s="70"/>
      <c r="I16" s="71"/>
      <c r="J16" s="34"/>
      <c r="K16" s="308"/>
      <c r="L16" s="308"/>
      <c r="M16" s="72">
        <v>43662</v>
      </c>
      <c r="N16" s="37">
        <v>43671</v>
      </c>
      <c r="O16" s="57">
        <v>43734</v>
      </c>
      <c r="P16" s="57">
        <v>43767</v>
      </c>
      <c r="Q16" s="57">
        <v>43801</v>
      </c>
      <c r="R16" s="73"/>
      <c r="S16" s="21" t="s">
        <v>65</v>
      </c>
      <c r="T16" s="39" t="s">
        <v>66</v>
      </c>
      <c r="U16" s="21" t="s">
        <v>59</v>
      </c>
      <c r="V16" s="246"/>
    </row>
    <row r="17" spans="2:22" ht="29.25" customHeight="1" x14ac:dyDescent="0.15">
      <c r="C17" s="238"/>
      <c r="D17" s="306"/>
      <c r="E17" s="68"/>
      <c r="F17" s="68"/>
      <c r="G17" s="69"/>
      <c r="H17" s="70"/>
      <c r="I17" s="71"/>
      <c r="J17" s="34"/>
      <c r="K17" s="308"/>
      <c r="L17" s="308"/>
      <c r="M17" s="65">
        <v>43665</v>
      </c>
      <c r="N17" s="60">
        <v>43669</v>
      </c>
      <c r="O17" s="60">
        <v>43713</v>
      </c>
      <c r="P17" s="60">
        <v>43776</v>
      </c>
      <c r="Q17" s="60">
        <v>43805</v>
      </c>
      <c r="R17" s="61"/>
      <c r="S17" s="39" t="s">
        <v>67</v>
      </c>
      <c r="T17" s="39" t="s">
        <v>68</v>
      </c>
      <c r="U17" s="39" t="s">
        <v>59</v>
      </c>
      <c r="V17" s="246"/>
    </row>
    <row r="18" spans="2:22" ht="29.25" customHeight="1" x14ac:dyDescent="0.15">
      <c r="C18" s="238"/>
      <c r="D18" s="306"/>
      <c r="E18" s="68"/>
      <c r="F18" s="68"/>
      <c r="G18" s="69"/>
      <c r="H18" s="70"/>
      <c r="I18" s="71"/>
      <c r="J18" s="34"/>
      <c r="K18" s="308"/>
      <c r="L18" s="308"/>
      <c r="M18" s="74">
        <v>43684</v>
      </c>
      <c r="N18" s="74"/>
      <c r="O18" s="75"/>
      <c r="P18" s="37"/>
      <c r="Q18" s="37"/>
      <c r="R18" s="76"/>
      <c r="S18" s="39" t="s">
        <v>69</v>
      </c>
      <c r="T18" s="39" t="s">
        <v>70</v>
      </c>
      <c r="U18" s="21" t="s">
        <v>59</v>
      </c>
      <c r="V18" s="246"/>
    </row>
    <row r="19" spans="2:22" ht="29.25" customHeight="1" x14ac:dyDescent="0.15">
      <c r="C19" s="238"/>
      <c r="D19" s="306"/>
      <c r="E19" s="68"/>
      <c r="F19" s="68"/>
      <c r="G19" s="69"/>
      <c r="H19" s="70"/>
      <c r="I19" s="71"/>
      <c r="J19" s="34"/>
      <c r="K19" s="308"/>
      <c r="L19" s="308"/>
      <c r="M19" s="74">
        <v>43636</v>
      </c>
      <c r="N19" s="75">
        <v>43783</v>
      </c>
      <c r="O19" s="75">
        <v>43819</v>
      </c>
      <c r="P19" s="75"/>
      <c r="Q19" s="75"/>
      <c r="R19" s="76"/>
      <c r="S19" s="39" t="s">
        <v>71</v>
      </c>
      <c r="T19" s="39" t="s">
        <v>72</v>
      </c>
      <c r="U19" s="21" t="s">
        <v>59</v>
      </c>
      <c r="V19" s="246"/>
    </row>
    <row r="20" spans="2:22" ht="29.25" customHeight="1" x14ac:dyDescent="0.15">
      <c r="C20" s="238"/>
      <c r="D20" s="306"/>
      <c r="E20" s="68"/>
      <c r="F20" s="68"/>
      <c r="G20" s="69"/>
      <c r="H20" s="70"/>
      <c r="I20" s="71"/>
      <c r="J20" s="34"/>
      <c r="K20" s="308"/>
      <c r="L20" s="308"/>
      <c r="M20" s="74">
        <v>43637</v>
      </c>
      <c r="N20" s="75">
        <v>43735</v>
      </c>
      <c r="O20" s="75">
        <v>43761</v>
      </c>
      <c r="P20" s="75"/>
      <c r="Q20" s="75"/>
      <c r="R20" s="76"/>
      <c r="S20" s="39" t="s">
        <v>73</v>
      </c>
      <c r="T20" s="21" t="s">
        <v>74</v>
      </c>
      <c r="U20" s="21" t="s">
        <v>59</v>
      </c>
      <c r="V20" s="246"/>
    </row>
    <row r="21" spans="2:22" ht="29.25" customHeight="1" x14ac:dyDescent="0.15">
      <c r="C21" s="238"/>
      <c r="D21" s="306"/>
      <c r="E21" s="68"/>
      <c r="F21" s="68"/>
      <c r="G21" s="69"/>
      <c r="H21" s="70"/>
      <c r="I21" s="71"/>
      <c r="J21" s="34"/>
      <c r="K21" s="308"/>
      <c r="L21" s="308"/>
      <c r="M21" s="74">
        <v>43733</v>
      </c>
      <c r="N21" s="75"/>
      <c r="O21" s="75"/>
      <c r="P21" s="75"/>
      <c r="Q21" s="75"/>
      <c r="R21" s="76"/>
      <c r="S21" s="39" t="s">
        <v>75</v>
      </c>
      <c r="T21" s="39" t="s">
        <v>76</v>
      </c>
      <c r="U21" s="21" t="s">
        <v>59</v>
      </c>
      <c r="V21" s="246"/>
    </row>
    <row r="22" spans="2:22" ht="29.25" customHeight="1" x14ac:dyDescent="0.15">
      <c r="C22" s="238"/>
      <c r="D22" s="306"/>
      <c r="E22" s="68"/>
      <c r="F22" s="68"/>
      <c r="G22" s="69"/>
      <c r="H22" s="70"/>
      <c r="I22" s="71"/>
      <c r="J22" s="34"/>
      <c r="K22" s="308"/>
      <c r="L22" s="308"/>
      <c r="M22" s="48">
        <v>43704</v>
      </c>
      <c r="N22" s="37"/>
      <c r="O22" s="37"/>
      <c r="P22" s="37"/>
      <c r="Q22" s="37"/>
      <c r="R22" s="73"/>
      <c r="S22" s="39" t="s">
        <v>77</v>
      </c>
      <c r="T22" s="39" t="s">
        <v>78</v>
      </c>
      <c r="U22" s="21" t="s">
        <v>59</v>
      </c>
      <c r="V22" s="246"/>
    </row>
    <row r="23" spans="2:22" ht="29.25" customHeight="1" x14ac:dyDescent="0.15">
      <c r="C23" s="238"/>
      <c r="D23" s="306"/>
      <c r="E23" s="68"/>
      <c r="F23" s="68"/>
      <c r="G23" s="69"/>
      <c r="H23" s="70"/>
      <c r="I23" s="71"/>
      <c r="J23" s="34"/>
      <c r="K23" s="308"/>
      <c r="L23" s="308"/>
      <c r="M23" s="48">
        <v>43642</v>
      </c>
      <c r="N23" s="37"/>
      <c r="O23" s="37"/>
      <c r="P23" s="37"/>
      <c r="Q23" s="37"/>
      <c r="R23" s="76"/>
      <c r="S23" s="39" t="s">
        <v>79</v>
      </c>
      <c r="T23" s="39" t="s">
        <v>80</v>
      </c>
      <c r="U23" s="21" t="s">
        <v>59</v>
      </c>
      <c r="V23" s="246"/>
    </row>
    <row r="24" spans="2:22" ht="29.25" customHeight="1" x14ac:dyDescent="0.15">
      <c r="C24" s="238"/>
      <c r="D24" s="307"/>
      <c r="E24" s="68"/>
      <c r="F24" s="68"/>
      <c r="G24" s="69"/>
      <c r="H24" s="77"/>
      <c r="I24" s="78"/>
      <c r="J24" s="34"/>
      <c r="K24" s="309"/>
      <c r="L24" s="270"/>
      <c r="M24" s="48">
        <v>43622</v>
      </c>
      <c r="N24" s="37"/>
      <c r="O24" s="37"/>
      <c r="P24" s="37"/>
      <c r="Q24" s="37"/>
      <c r="R24" s="73"/>
      <c r="S24" s="39" t="s">
        <v>81</v>
      </c>
      <c r="T24" s="39" t="s">
        <v>82</v>
      </c>
      <c r="U24" s="21" t="s">
        <v>83</v>
      </c>
      <c r="V24" s="243"/>
    </row>
    <row r="25" spans="2:22" ht="29.25" customHeight="1" thickBot="1" x14ac:dyDescent="0.2">
      <c r="B25" s="79">
        <v>4</v>
      </c>
      <c r="C25" s="238"/>
      <c r="D25" s="80" t="s">
        <v>84</v>
      </c>
      <c r="E25" s="81"/>
      <c r="F25" s="82">
        <v>3630</v>
      </c>
      <c r="G25" s="82">
        <v>585</v>
      </c>
      <c r="H25" s="83">
        <f t="shared" ref="H25:H64" si="0">SUM(E25:G25)</f>
        <v>4215</v>
      </c>
      <c r="I25" s="84">
        <f t="shared" ref="I25:I64" si="1">SUM(F25:G25)*0.2</f>
        <v>843</v>
      </c>
      <c r="J25" s="85">
        <f t="shared" ref="J25:J64" si="2">I25/300</f>
        <v>2.81</v>
      </c>
      <c r="K25" s="86" t="s">
        <v>85</v>
      </c>
      <c r="L25" s="87"/>
      <c r="M25" s="88"/>
      <c r="N25" s="89"/>
      <c r="O25" s="89"/>
      <c r="P25" s="89"/>
      <c r="Q25" s="89"/>
      <c r="R25" s="90"/>
      <c r="S25" s="18"/>
      <c r="T25" s="18"/>
      <c r="U25" s="39"/>
      <c r="V25" s="91"/>
    </row>
    <row r="26" spans="2:22" ht="29.25" customHeight="1" thickBot="1" x14ac:dyDescent="0.2">
      <c r="B26" s="92"/>
      <c r="C26" s="237" t="s">
        <v>86</v>
      </c>
      <c r="D26" s="273" t="s">
        <v>87</v>
      </c>
      <c r="E26" s="93"/>
      <c r="F26" s="94"/>
      <c r="G26" s="94"/>
      <c r="H26" s="95"/>
      <c r="I26" s="96"/>
      <c r="J26" s="97"/>
      <c r="K26" s="286" t="s">
        <v>88</v>
      </c>
      <c r="L26" s="286" t="s">
        <v>25</v>
      </c>
      <c r="M26" s="98">
        <v>43572</v>
      </c>
      <c r="N26" s="99">
        <v>43602</v>
      </c>
      <c r="O26" s="232">
        <v>43658</v>
      </c>
      <c r="P26" s="232">
        <v>43696</v>
      </c>
      <c r="Q26" s="100" t="s">
        <v>280</v>
      </c>
      <c r="R26" s="99"/>
      <c r="S26" s="101" t="s">
        <v>89</v>
      </c>
      <c r="T26" s="101" t="s">
        <v>90</v>
      </c>
      <c r="U26" s="101" t="s">
        <v>51</v>
      </c>
      <c r="V26" s="289" t="s">
        <v>91</v>
      </c>
    </row>
    <row r="27" spans="2:22" ht="29.25" customHeight="1" x14ac:dyDescent="0.15">
      <c r="B27" s="102">
        <v>5</v>
      </c>
      <c r="C27" s="238"/>
      <c r="D27" s="274"/>
      <c r="E27" s="103"/>
      <c r="F27" s="104">
        <v>8810</v>
      </c>
      <c r="G27" s="104">
        <v>1098</v>
      </c>
      <c r="H27" s="52">
        <f t="shared" si="0"/>
        <v>9908</v>
      </c>
      <c r="I27" s="53">
        <f t="shared" si="1"/>
        <v>1981.6000000000001</v>
      </c>
      <c r="J27" s="54">
        <f t="shared" si="2"/>
        <v>6.6053333333333342</v>
      </c>
      <c r="K27" s="287"/>
      <c r="L27" s="287"/>
      <c r="M27" s="35">
        <v>43626</v>
      </c>
      <c r="N27" s="231">
        <v>43656</v>
      </c>
      <c r="O27" s="233">
        <v>43675</v>
      </c>
      <c r="P27" s="57"/>
      <c r="Q27" s="57"/>
      <c r="R27" s="105"/>
      <c r="S27" s="25" t="s">
        <v>92</v>
      </c>
      <c r="T27" s="25" t="s">
        <v>93</v>
      </c>
      <c r="U27" s="25" t="s">
        <v>51</v>
      </c>
      <c r="V27" s="290"/>
    </row>
    <row r="28" spans="2:22" ht="29.25" customHeight="1" x14ac:dyDescent="0.15">
      <c r="B28" s="40">
        <v>6</v>
      </c>
      <c r="C28" s="238"/>
      <c r="D28" s="106" t="s">
        <v>94</v>
      </c>
      <c r="E28" s="42"/>
      <c r="F28" s="43">
        <v>11150</v>
      </c>
      <c r="G28" s="43">
        <v>1749</v>
      </c>
      <c r="H28" s="52">
        <f t="shared" si="0"/>
        <v>12899</v>
      </c>
      <c r="I28" s="45">
        <f t="shared" si="1"/>
        <v>2579.8000000000002</v>
      </c>
      <c r="J28" s="46">
        <f t="shared" si="2"/>
        <v>8.5993333333333339</v>
      </c>
      <c r="K28" s="46" t="s">
        <v>85</v>
      </c>
      <c r="L28" s="46"/>
      <c r="M28" s="107"/>
      <c r="N28" s="107"/>
      <c r="O28" s="107"/>
      <c r="P28" s="107"/>
      <c r="Q28" s="107"/>
      <c r="R28" s="105"/>
      <c r="S28" s="24"/>
      <c r="T28" s="24"/>
      <c r="U28" s="24"/>
      <c r="V28" s="23"/>
    </row>
    <row r="29" spans="2:22" ht="29.25" customHeight="1" x14ac:dyDescent="0.15">
      <c r="B29" s="40"/>
      <c r="C29" s="238"/>
      <c r="D29" s="267" t="s">
        <v>95</v>
      </c>
      <c r="E29" s="42"/>
      <c r="F29" s="43"/>
      <c r="G29" s="43"/>
      <c r="H29" s="52"/>
      <c r="I29" s="45"/>
      <c r="J29" s="46"/>
      <c r="K29" s="292" t="s">
        <v>88</v>
      </c>
      <c r="L29" s="292" t="s">
        <v>25</v>
      </c>
      <c r="M29" s="234">
        <v>43679</v>
      </c>
      <c r="N29" s="231">
        <v>43714</v>
      </c>
      <c r="O29" s="37"/>
      <c r="P29" s="37"/>
      <c r="Q29" s="37"/>
      <c r="R29" s="38"/>
      <c r="S29" s="24" t="s">
        <v>96</v>
      </c>
      <c r="T29" s="24" t="s">
        <v>97</v>
      </c>
      <c r="U29" s="24" t="s">
        <v>51</v>
      </c>
      <c r="V29" s="294" t="s">
        <v>52</v>
      </c>
    </row>
    <row r="30" spans="2:22" ht="29.25" customHeight="1" x14ac:dyDescent="0.15">
      <c r="B30" s="40"/>
      <c r="C30" s="238"/>
      <c r="D30" s="291"/>
      <c r="E30" s="42"/>
      <c r="F30" s="43"/>
      <c r="G30" s="43"/>
      <c r="H30" s="52"/>
      <c r="I30" s="45"/>
      <c r="J30" s="46"/>
      <c r="K30" s="293"/>
      <c r="L30" s="293"/>
      <c r="M30" s="109">
        <v>43601</v>
      </c>
      <c r="N30" s="109">
        <v>43624</v>
      </c>
      <c r="O30" s="37">
        <v>43631</v>
      </c>
      <c r="P30" s="37">
        <v>43649</v>
      </c>
      <c r="Q30" s="37">
        <v>43664</v>
      </c>
      <c r="R30" s="235">
        <v>43701</v>
      </c>
      <c r="S30" s="277" t="s">
        <v>98</v>
      </c>
      <c r="T30" s="277" t="s">
        <v>99</v>
      </c>
      <c r="U30" s="277" t="s">
        <v>51</v>
      </c>
      <c r="V30" s="295"/>
    </row>
    <row r="31" spans="2:22" ht="29.25" customHeight="1" x14ac:dyDescent="0.15">
      <c r="B31" s="40"/>
      <c r="C31" s="238"/>
      <c r="D31" s="268"/>
      <c r="E31" s="81"/>
      <c r="F31" s="82"/>
      <c r="G31" s="82"/>
      <c r="H31" s="69"/>
      <c r="I31" s="84"/>
      <c r="J31" s="85"/>
      <c r="K31" s="287"/>
      <c r="L31" s="287"/>
      <c r="M31" s="110" t="s">
        <v>100</v>
      </c>
      <c r="N31" s="108" t="s">
        <v>101</v>
      </c>
      <c r="O31" s="37"/>
      <c r="P31" s="37"/>
      <c r="Q31" s="37"/>
      <c r="R31" s="111"/>
      <c r="S31" s="278"/>
      <c r="T31" s="278"/>
      <c r="U31" s="278"/>
      <c r="V31" s="290"/>
    </row>
    <row r="32" spans="2:22" ht="29.25" customHeight="1" x14ac:dyDescent="0.15">
      <c r="B32" s="40"/>
      <c r="C32" s="238"/>
      <c r="D32" s="112" t="s">
        <v>102</v>
      </c>
      <c r="E32" s="81"/>
      <c r="F32" s="82"/>
      <c r="G32" s="82"/>
      <c r="H32" s="69"/>
      <c r="I32" s="84"/>
      <c r="J32" s="85"/>
      <c r="K32" s="86" t="s">
        <v>103</v>
      </c>
      <c r="L32" s="86" t="s">
        <v>104</v>
      </c>
      <c r="M32" s="48">
        <v>43668</v>
      </c>
      <c r="N32" s="231">
        <v>43707</v>
      </c>
      <c r="O32" s="37">
        <v>43735</v>
      </c>
      <c r="P32" s="37">
        <v>43783</v>
      </c>
      <c r="Q32" s="37">
        <v>43810</v>
      </c>
      <c r="R32" s="58">
        <v>43907</v>
      </c>
      <c r="S32" s="113" t="s">
        <v>105</v>
      </c>
      <c r="T32" s="114" t="s">
        <v>106</v>
      </c>
      <c r="U32" s="25" t="s">
        <v>107</v>
      </c>
      <c r="V32" s="27" t="s">
        <v>108</v>
      </c>
    </row>
    <row r="33" spans="2:22" ht="29.25" customHeight="1" x14ac:dyDescent="0.15">
      <c r="B33" s="40">
        <v>9</v>
      </c>
      <c r="C33" s="238"/>
      <c r="D33" s="106" t="s">
        <v>109</v>
      </c>
      <c r="E33" s="42"/>
      <c r="F33" s="43">
        <v>8120</v>
      </c>
      <c r="G33" s="43">
        <v>1229</v>
      </c>
      <c r="H33" s="44">
        <f t="shared" si="0"/>
        <v>9349</v>
      </c>
      <c r="I33" s="45">
        <f t="shared" si="1"/>
        <v>1869.8000000000002</v>
      </c>
      <c r="J33" s="46">
        <f t="shared" si="2"/>
        <v>6.2326666666666677</v>
      </c>
      <c r="K33" s="46" t="s">
        <v>110</v>
      </c>
      <c r="L33" s="46"/>
      <c r="M33" s="48">
        <v>43738</v>
      </c>
      <c r="N33" s="37">
        <v>43739</v>
      </c>
      <c r="O33" s="37"/>
      <c r="P33" s="37"/>
      <c r="Q33" s="37"/>
      <c r="R33" s="76"/>
      <c r="S33" s="24" t="s">
        <v>111</v>
      </c>
      <c r="T33" s="24" t="s">
        <v>112</v>
      </c>
      <c r="U33" s="24" t="s">
        <v>113</v>
      </c>
      <c r="V33" s="23" t="s">
        <v>114</v>
      </c>
    </row>
    <row r="34" spans="2:22" ht="29.25" customHeight="1" x14ac:dyDescent="0.15">
      <c r="B34" s="40">
        <v>10</v>
      </c>
      <c r="C34" s="238"/>
      <c r="D34" s="106" t="s">
        <v>115</v>
      </c>
      <c r="E34" s="42"/>
      <c r="F34" s="43">
        <v>3240</v>
      </c>
      <c r="G34" s="43">
        <v>543</v>
      </c>
      <c r="H34" s="52">
        <f t="shared" si="0"/>
        <v>3783</v>
      </c>
      <c r="I34" s="45">
        <f t="shared" si="1"/>
        <v>756.6</v>
      </c>
      <c r="J34" s="46">
        <f t="shared" si="2"/>
        <v>2.5220000000000002</v>
      </c>
      <c r="K34" s="54" t="s">
        <v>116</v>
      </c>
      <c r="L34" s="54"/>
      <c r="M34" s="58">
        <v>43740</v>
      </c>
      <c r="N34" s="37"/>
      <c r="O34" s="37"/>
      <c r="P34" s="37"/>
      <c r="Q34" s="37"/>
      <c r="R34" s="76"/>
      <c r="S34" s="24" t="s">
        <v>117</v>
      </c>
      <c r="T34" s="24" t="s">
        <v>118</v>
      </c>
      <c r="U34" s="24" t="s">
        <v>119</v>
      </c>
      <c r="V34" s="23" t="s">
        <v>36</v>
      </c>
    </row>
    <row r="35" spans="2:22" ht="29.25" customHeight="1" x14ac:dyDescent="0.15">
      <c r="B35" s="40">
        <v>11</v>
      </c>
      <c r="C35" s="238"/>
      <c r="D35" s="106" t="s">
        <v>120</v>
      </c>
      <c r="E35" s="42"/>
      <c r="F35" s="43">
        <v>2780</v>
      </c>
      <c r="G35" s="43">
        <v>490</v>
      </c>
      <c r="H35" s="52">
        <f t="shared" si="0"/>
        <v>3270</v>
      </c>
      <c r="I35" s="45">
        <f t="shared" si="1"/>
        <v>654</v>
      </c>
      <c r="J35" s="46">
        <f t="shared" si="2"/>
        <v>2.1800000000000002</v>
      </c>
      <c r="K35" s="115" t="s">
        <v>121</v>
      </c>
      <c r="L35" s="115"/>
      <c r="M35" s="107" t="s">
        <v>122</v>
      </c>
      <c r="N35" s="116" t="s">
        <v>123</v>
      </c>
      <c r="O35" s="284" t="s">
        <v>124</v>
      </c>
      <c r="P35" s="284"/>
      <c r="Q35" s="284"/>
      <c r="R35" s="285"/>
      <c r="S35" s="24" t="s">
        <v>125</v>
      </c>
      <c r="T35" s="24" t="s">
        <v>126</v>
      </c>
      <c r="U35" s="24" t="s">
        <v>127</v>
      </c>
      <c r="V35" s="23" t="s">
        <v>128</v>
      </c>
    </row>
    <row r="36" spans="2:22" ht="29.25" customHeight="1" x14ac:dyDescent="0.15">
      <c r="B36" s="40">
        <v>12</v>
      </c>
      <c r="C36" s="238"/>
      <c r="D36" s="106" t="s">
        <v>129</v>
      </c>
      <c r="E36" s="42"/>
      <c r="F36" s="43">
        <v>2470</v>
      </c>
      <c r="G36" s="43">
        <v>352</v>
      </c>
      <c r="H36" s="52">
        <f t="shared" si="0"/>
        <v>2822</v>
      </c>
      <c r="I36" s="45">
        <f t="shared" si="1"/>
        <v>564.4</v>
      </c>
      <c r="J36" s="46">
        <f t="shared" si="2"/>
        <v>1.8813333333333333</v>
      </c>
      <c r="K36" s="115" t="s">
        <v>121</v>
      </c>
      <c r="L36" s="115"/>
      <c r="M36" s="117" t="s">
        <v>130</v>
      </c>
      <c r="N36" s="118"/>
      <c r="O36" s="118"/>
      <c r="P36" s="118"/>
      <c r="Q36" s="118"/>
      <c r="R36" s="119"/>
      <c r="S36" s="24"/>
      <c r="T36" s="24"/>
      <c r="U36" s="24"/>
      <c r="V36" s="23"/>
    </row>
    <row r="37" spans="2:22" ht="29.25" customHeight="1" thickBot="1" x14ac:dyDescent="0.2">
      <c r="B37" s="79">
        <v>13</v>
      </c>
      <c r="C37" s="239"/>
      <c r="D37" s="120" t="s">
        <v>131</v>
      </c>
      <c r="E37" s="121"/>
      <c r="F37" s="122">
        <v>2640</v>
      </c>
      <c r="G37" s="123">
        <v>342</v>
      </c>
      <c r="H37" s="122">
        <f t="shared" si="0"/>
        <v>2982</v>
      </c>
      <c r="I37" s="124">
        <f t="shared" si="1"/>
        <v>596.4</v>
      </c>
      <c r="J37" s="125">
        <f t="shared" si="2"/>
        <v>1.988</v>
      </c>
      <c r="K37" s="126" t="s">
        <v>47</v>
      </c>
      <c r="L37" s="127"/>
      <c r="M37" s="128" t="s">
        <v>130</v>
      </c>
      <c r="N37" s="129"/>
      <c r="O37" s="129"/>
      <c r="P37" s="129"/>
      <c r="Q37" s="129"/>
      <c r="R37" s="130"/>
      <c r="S37" s="131" t="s">
        <v>60</v>
      </c>
      <c r="T37" s="131" t="s">
        <v>60</v>
      </c>
      <c r="U37" s="131" t="s">
        <v>60</v>
      </c>
      <c r="V37" s="132" t="s">
        <v>60</v>
      </c>
    </row>
    <row r="38" spans="2:22" ht="29.25" customHeight="1" x14ac:dyDescent="0.15">
      <c r="B38" s="102">
        <v>14</v>
      </c>
      <c r="C38" s="237" t="s">
        <v>132</v>
      </c>
      <c r="D38" s="133" t="s">
        <v>133</v>
      </c>
      <c r="E38" s="93"/>
      <c r="F38" s="68">
        <v>2610</v>
      </c>
      <c r="G38" s="68">
        <v>868</v>
      </c>
      <c r="H38" s="69">
        <f t="shared" si="0"/>
        <v>3478</v>
      </c>
      <c r="I38" s="70">
        <f t="shared" si="1"/>
        <v>695.6</v>
      </c>
      <c r="J38" s="71">
        <f t="shared" si="2"/>
        <v>2.3186666666666667</v>
      </c>
      <c r="K38" s="97" t="s">
        <v>116</v>
      </c>
      <c r="L38" s="71"/>
      <c r="M38" s="72">
        <v>43768</v>
      </c>
      <c r="N38" s="134">
        <v>43774</v>
      </c>
      <c r="O38" s="75">
        <v>43803</v>
      </c>
      <c r="P38" s="75"/>
      <c r="Q38" s="75"/>
      <c r="R38" s="72"/>
      <c r="S38" s="135" t="s">
        <v>134</v>
      </c>
      <c r="T38" s="135" t="s">
        <v>135</v>
      </c>
      <c r="U38" s="101" t="s">
        <v>136</v>
      </c>
      <c r="V38" s="136" t="s">
        <v>36</v>
      </c>
    </row>
    <row r="39" spans="2:22" ht="29.25" customHeight="1" x14ac:dyDescent="0.15">
      <c r="B39" s="40">
        <v>15</v>
      </c>
      <c r="C39" s="238"/>
      <c r="D39" s="106" t="s">
        <v>137</v>
      </c>
      <c r="E39" s="42"/>
      <c r="F39" s="43">
        <v>3950</v>
      </c>
      <c r="G39" s="43">
        <v>658</v>
      </c>
      <c r="H39" s="44">
        <f t="shared" si="0"/>
        <v>4608</v>
      </c>
      <c r="I39" s="45">
        <f t="shared" si="1"/>
        <v>921.6</v>
      </c>
      <c r="J39" s="46">
        <f t="shared" si="2"/>
        <v>3.0720000000000001</v>
      </c>
      <c r="K39" s="47" t="s">
        <v>138</v>
      </c>
      <c r="L39" s="47" t="s">
        <v>25</v>
      </c>
      <c r="M39" s="76">
        <v>43755</v>
      </c>
      <c r="N39" s="37"/>
      <c r="O39" s="37"/>
      <c r="P39" s="37"/>
      <c r="Q39" s="37"/>
      <c r="R39" s="73"/>
      <c r="S39" s="137" t="s">
        <v>139</v>
      </c>
      <c r="T39" s="24" t="s">
        <v>140</v>
      </c>
      <c r="U39" s="25" t="s">
        <v>141</v>
      </c>
      <c r="V39" s="23" t="s">
        <v>32</v>
      </c>
    </row>
    <row r="40" spans="2:22" ht="29.25" customHeight="1" x14ac:dyDescent="0.15">
      <c r="B40" s="40">
        <v>16</v>
      </c>
      <c r="C40" s="238"/>
      <c r="D40" s="106" t="s">
        <v>142</v>
      </c>
      <c r="E40" s="42"/>
      <c r="F40" s="43">
        <v>1840</v>
      </c>
      <c r="G40" s="43">
        <v>493</v>
      </c>
      <c r="H40" s="52">
        <f t="shared" si="0"/>
        <v>2333</v>
      </c>
      <c r="I40" s="45">
        <f t="shared" si="1"/>
        <v>466.6</v>
      </c>
      <c r="J40" s="46">
        <f t="shared" si="2"/>
        <v>1.5553333333333335</v>
      </c>
      <c r="K40" s="54" t="s">
        <v>110</v>
      </c>
      <c r="L40" s="54" t="s">
        <v>25</v>
      </c>
      <c r="M40" s="48">
        <v>43802</v>
      </c>
      <c r="N40" s="37">
        <v>43812</v>
      </c>
      <c r="O40" s="37">
        <v>43845</v>
      </c>
      <c r="P40" s="37"/>
      <c r="Q40" s="37"/>
      <c r="R40" s="76"/>
      <c r="S40" s="24" t="s">
        <v>143</v>
      </c>
      <c r="T40" s="24" t="s">
        <v>144</v>
      </c>
      <c r="U40" s="25" t="s">
        <v>145</v>
      </c>
      <c r="V40" s="138" t="s">
        <v>57</v>
      </c>
    </row>
    <row r="41" spans="2:22" s="141" customFormat="1" ht="29.25" customHeight="1" x14ac:dyDescent="0.15">
      <c r="B41" s="40">
        <v>17</v>
      </c>
      <c r="C41" s="238"/>
      <c r="D41" s="139" t="s">
        <v>146</v>
      </c>
      <c r="E41" s="140"/>
      <c r="F41" s="43">
        <v>1980</v>
      </c>
      <c r="G41" s="43">
        <v>377</v>
      </c>
      <c r="H41" s="52">
        <f t="shared" si="0"/>
        <v>2357</v>
      </c>
      <c r="I41" s="45">
        <f t="shared" si="1"/>
        <v>471.40000000000003</v>
      </c>
      <c r="J41" s="46">
        <f t="shared" si="2"/>
        <v>1.5713333333333335</v>
      </c>
      <c r="K41" s="115" t="s">
        <v>147</v>
      </c>
      <c r="L41" s="115"/>
      <c r="M41" s="48">
        <v>43812</v>
      </c>
      <c r="N41" s="37"/>
      <c r="O41" s="37"/>
      <c r="P41" s="37"/>
      <c r="Q41" s="37"/>
      <c r="R41" s="76"/>
      <c r="S41" s="24" t="s">
        <v>148</v>
      </c>
      <c r="T41" s="25" t="s">
        <v>149</v>
      </c>
      <c r="U41" s="24" t="s">
        <v>150</v>
      </c>
      <c r="V41" s="23" t="s">
        <v>40</v>
      </c>
    </row>
    <row r="42" spans="2:22" s="141" customFormat="1" ht="29.25" customHeight="1" x14ac:dyDescent="0.15">
      <c r="B42" s="40"/>
      <c r="C42" s="238"/>
      <c r="D42" s="271" t="s">
        <v>151</v>
      </c>
      <c r="E42" s="140"/>
      <c r="F42" s="43"/>
      <c r="G42" s="43"/>
      <c r="H42" s="52"/>
      <c r="I42" s="45"/>
      <c r="J42" s="46"/>
      <c r="K42" s="269" t="s">
        <v>147</v>
      </c>
      <c r="L42" s="269"/>
      <c r="M42" s="74">
        <v>43847</v>
      </c>
      <c r="N42" s="75"/>
      <c r="O42" s="75"/>
      <c r="P42" s="75"/>
      <c r="Q42" s="75"/>
      <c r="R42" s="142"/>
      <c r="S42" s="281" t="s">
        <v>152</v>
      </c>
      <c r="T42" s="282" t="s">
        <v>153</v>
      </c>
      <c r="U42" s="24" t="s">
        <v>154</v>
      </c>
      <c r="V42" s="255" t="s">
        <v>40</v>
      </c>
    </row>
    <row r="43" spans="2:22" ht="29.25" customHeight="1" x14ac:dyDescent="0.15">
      <c r="B43" s="40">
        <v>18</v>
      </c>
      <c r="C43" s="238"/>
      <c r="D43" s="274"/>
      <c r="E43" s="42"/>
      <c r="F43" s="43">
        <v>1180</v>
      </c>
      <c r="G43" s="43">
        <v>295</v>
      </c>
      <c r="H43" s="52">
        <f t="shared" si="0"/>
        <v>1475</v>
      </c>
      <c r="I43" s="45">
        <f t="shared" si="1"/>
        <v>295</v>
      </c>
      <c r="J43" s="46">
        <f t="shared" si="2"/>
        <v>0.98333333333333328</v>
      </c>
      <c r="K43" s="270"/>
      <c r="L43" s="270"/>
      <c r="M43" s="74">
        <v>43850</v>
      </c>
      <c r="N43" s="75"/>
      <c r="O43" s="75"/>
      <c r="P43" s="75"/>
      <c r="Q43" s="75"/>
      <c r="R43" s="75"/>
      <c r="S43" s="278"/>
      <c r="T43" s="283"/>
      <c r="U43" s="24" t="s">
        <v>150</v>
      </c>
      <c r="V43" s="276"/>
    </row>
    <row r="44" spans="2:22" ht="29.25" customHeight="1" x14ac:dyDescent="0.15">
      <c r="B44" s="40">
        <v>19</v>
      </c>
      <c r="C44" s="238"/>
      <c r="D44" s="271" t="s">
        <v>155</v>
      </c>
      <c r="E44" s="81"/>
      <c r="F44" s="82">
        <v>1250</v>
      </c>
      <c r="G44" s="82">
        <v>158</v>
      </c>
      <c r="H44" s="69">
        <f t="shared" si="0"/>
        <v>1408</v>
      </c>
      <c r="I44" s="84">
        <f t="shared" si="1"/>
        <v>281.60000000000002</v>
      </c>
      <c r="J44" s="85">
        <f t="shared" si="2"/>
        <v>0.93866666666666676</v>
      </c>
      <c r="K44" s="269" t="s">
        <v>47</v>
      </c>
      <c r="L44" s="269" t="s">
        <v>25</v>
      </c>
      <c r="M44" s="74">
        <v>43593</v>
      </c>
      <c r="N44" s="75">
        <v>43606</v>
      </c>
      <c r="O44" s="75">
        <v>43620</v>
      </c>
      <c r="P44" s="75">
        <v>43634</v>
      </c>
      <c r="Q44" s="75">
        <v>43676</v>
      </c>
      <c r="R44" s="236">
        <v>43712</v>
      </c>
      <c r="S44" s="277" t="s">
        <v>156</v>
      </c>
      <c r="T44" s="277" t="s">
        <v>157</v>
      </c>
      <c r="U44" s="277" t="s">
        <v>51</v>
      </c>
      <c r="V44" s="279" t="s">
        <v>52</v>
      </c>
    </row>
    <row r="45" spans="2:22" ht="29.25" customHeight="1" x14ac:dyDescent="0.15">
      <c r="B45" s="40"/>
      <c r="C45" s="238"/>
      <c r="D45" s="274"/>
      <c r="E45" s="81"/>
      <c r="F45" s="82"/>
      <c r="G45" s="82"/>
      <c r="H45" s="69"/>
      <c r="I45" s="84"/>
      <c r="J45" s="85"/>
      <c r="K45" s="270"/>
      <c r="L45" s="270"/>
      <c r="M45" s="143" t="s">
        <v>100</v>
      </c>
      <c r="N45" s="49" t="s">
        <v>101</v>
      </c>
      <c r="O45" s="37"/>
      <c r="P45" s="37"/>
      <c r="Q45" s="37"/>
      <c r="R45" s="142"/>
      <c r="S45" s="278"/>
      <c r="T45" s="278"/>
      <c r="U45" s="278"/>
      <c r="V45" s="280"/>
    </row>
    <row r="46" spans="2:22" ht="29.25" customHeight="1" x14ac:dyDescent="0.15">
      <c r="B46" s="40">
        <v>21</v>
      </c>
      <c r="C46" s="238"/>
      <c r="D46" s="106" t="s">
        <v>158</v>
      </c>
      <c r="E46" s="42"/>
      <c r="F46" s="43">
        <v>510</v>
      </c>
      <c r="G46" s="43">
        <v>74</v>
      </c>
      <c r="H46" s="44">
        <f t="shared" si="0"/>
        <v>584</v>
      </c>
      <c r="I46" s="45">
        <f t="shared" si="1"/>
        <v>116.80000000000001</v>
      </c>
      <c r="J46" s="46">
        <f t="shared" si="2"/>
        <v>0.38933333333333336</v>
      </c>
      <c r="K46" s="47" t="s">
        <v>159</v>
      </c>
      <c r="L46" s="47"/>
      <c r="M46" s="107" t="s">
        <v>122</v>
      </c>
      <c r="N46" s="116" t="s">
        <v>123</v>
      </c>
      <c r="O46" s="284" t="s">
        <v>124</v>
      </c>
      <c r="P46" s="284"/>
      <c r="Q46" s="284"/>
      <c r="R46" s="285"/>
      <c r="S46" s="24" t="s">
        <v>125</v>
      </c>
      <c r="T46" s="24" t="s">
        <v>126</v>
      </c>
      <c r="U46" s="24" t="s">
        <v>160</v>
      </c>
      <c r="V46" s="23" t="s">
        <v>161</v>
      </c>
    </row>
    <row r="47" spans="2:22" ht="29.25" customHeight="1" x14ac:dyDescent="0.15">
      <c r="B47" s="40"/>
      <c r="C47" s="238"/>
      <c r="D47" s="106" t="s">
        <v>162</v>
      </c>
      <c r="E47" s="42"/>
      <c r="F47" s="43"/>
      <c r="G47" s="43"/>
      <c r="H47" s="44"/>
      <c r="I47" s="45"/>
      <c r="J47" s="46"/>
      <c r="K47" s="46" t="s">
        <v>110</v>
      </c>
      <c r="L47" s="46"/>
      <c r="M47" s="48">
        <v>43725</v>
      </c>
      <c r="N47" s="37">
        <v>43738</v>
      </c>
      <c r="O47" s="37"/>
      <c r="P47" s="37"/>
      <c r="Q47" s="37"/>
      <c r="R47" s="73"/>
      <c r="S47" s="24" t="s">
        <v>163</v>
      </c>
      <c r="T47" s="24" t="s">
        <v>164</v>
      </c>
      <c r="U47" s="24" t="s">
        <v>165</v>
      </c>
      <c r="V47" s="20" t="s">
        <v>57</v>
      </c>
    </row>
    <row r="48" spans="2:22" ht="29.25" customHeight="1" thickBot="1" x14ac:dyDescent="0.2">
      <c r="B48" s="79">
        <v>24</v>
      </c>
      <c r="C48" s="239"/>
      <c r="D48" s="144" t="s">
        <v>166</v>
      </c>
      <c r="E48" s="145"/>
      <c r="F48" s="146">
        <v>640</v>
      </c>
      <c r="G48" s="147">
        <v>141</v>
      </c>
      <c r="H48" s="147">
        <f t="shared" si="0"/>
        <v>781</v>
      </c>
      <c r="I48" s="148">
        <f t="shared" si="1"/>
        <v>156.20000000000002</v>
      </c>
      <c r="J48" s="149">
        <f t="shared" si="2"/>
        <v>0.52066666666666672</v>
      </c>
      <c r="K48" s="127" t="s">
        <v>147</v>
      </c>
      <c r="L48" s="127"/>
      <c r="M48" s="150">
        <v>43797</v>
      </c>
      <c r="N48" s="151"/>
      <c r="O48" s="151"/>
      <c r="P48" s="151"/>
      <c r="Q48" s="151"/>
      <c r="R48" s="152"/>
      <c r="S48" s="153" t="s">
        <v>167</v>
      </c>
      <c r="T48" s="113" t="s">
        <v>168</v>
      </c>
      <c r="U48" s="131" t="s">
        <v>150</v>
      </c>
      <c r="V48" s="91" t="s">
        <v>40</v>
      </c>
    </row>
    <row r="49" spans="2:22" ht="29.25" customHeight="1" x14ac:dyDescent="0.15">
      <c r="B49" s="102">
        <v>25</v>
      </c>
      <c r="C49" s="237" t="s">
        <v>169</v>
      </c>
      <c r="D49" s="273" t="s">
        <v>170</v>
      </c>
      <c r="E49" s="103"/>
      <c r="F49" s="104">
        <v>2170</v>
      </c>
      <c r="G49" s="51">
        <v>546</v>
      </c>
      <c r="H49" s="52">
        <f t="shared" si="0"/>
        <v>2716</v>
      </c>
      <c r="I49" s="53">
        <f t="shared" si="1"/>
        <v>543.20000000000005</v>
      </c>
      <c r="J49" s="54">
        <f t="shared" si="2"/>
        <v>1.8106666666666669</v>
      </c>
      <c r="K49" s="275" t="s">
        <v>171</v>
      </c>
      <c r="L49" s="275"/>
      <c r="M49" s="35">
        <v>43795</v>
      </c>
      <c r="N49" s="57"/>
      <c r="O49" s="57"/>
      <c r="P49" s="57"/>
      <c r="Q49" s="57"/>
      <c r="R49" s="58"/>
      <c r="S49" s="101" t="s">
        <v>172</v>
      </c>
      <c r="T49" s="154" t="s">
        <v>173</v>
      </c>
      <c r="U49" s="25" t="s">
        <v>174</v>
      </c>
      <c r="V49" s="27" t="s">
        <v>175</v>
      </c>
    </row>
    <row r="50" spans="2:22" ht="29.25" customHeight="1" x14ac:dyDescent="0.15">
      <c r="B50" s="155"/>
      <c r="C50" s="238"/>
      <c r="D50" s="274"/>
      <c r="E50" s="156"/>
      <c r="F50" s="51"/>
      <c r="G50" s="51"/>
      <c r="H50" s="52"/>
      <c r="I50" s="53"/>
      <c r="J50" s="54"/>
      <c r="K50" s="270"/>
      <c r="L50" s="270"/>
      <c r="M50" s="35">
        <v>43796</v>
      </c>
      <c r="N50" s="57"/>
      <c r="O50" s="57"/>
      <c r="P50" s="57"/>
      <c r="Q50" s="57"/>
      <c r="R50" s="58"/>
      <c r="S50" s="25" t="s">
        <v>172</v>
      </c>
      <c r="T50" s="157" t="s">
        <v>173</v>
      </c>
      <c r="U50" s="25" t="s">
        <v>145</v>
      </c>
      <c r="V50" s="27" t="s">
        <v>176</v>
      </c>
    </row>
    <row r="51" spans="2:22" ht="29.25" customHeight="1" x14ac:dyDescent="0.15">
      <c r="B51" s="40">
        <v>26</v>
      </c>
      <c r="C51" s="238"/>
      <c r="D51" s="106" t="s">
        <v>177</v>
      </c>
      <c r="E51" s="42"/>
      <c r="F51" s="43">
        <v>160</v>
      </c>
      <c r="G51" s="43">
        <v>26</v>
      </c>
      <c r="H51" s="52">
        <f t="shared" si="0"/>
        <v>186</v>
      </c>
      <c r="I51" s="45">
        <f t="shared" si="1"/>
        <v>37.200000000000003</v>
      </c>
      <c r="J51" s="46">
        <f t="shared" si="2"/>
        <v>0.12400000000000001</v>
      </c>
      <c r="K51" s="115" t="s">
        <v>147</v>
      </c>
      <c r="L51" s="115"/>
      <c r="M51" s="48">
        <v>43802</v>
      </c>
      <c r="N51" s="37"/>
      <c r="O51" s="37"/>
      <c r="P51" s="37"/>
      <c r="Q51" s="37"/>
      <c r="R51" s="76"/>
      <c r="S51" s="24" t="s">
        <v>178</v>
      </c>
      <c r="T51" s="24" t="s">
        <v>179</v>
      </c>
      <c r="U51" s="25" t="s">
        <v>145</v>
      </c>
      <c r="V51" s="23" t="s">
        <v>40</v>
      </c>
    </row>
    <row r="52" spans="2:22" ht="29.25" customHeight="1" x14ac:dyDescent="0.15">
      <c r="B52" s="40">
        <v>27</v>
      </c>
      <c r="C52" s="238"/>
      <c r="D52" s="106" t="s">
        <v>180</v>
      </c>
      <c r="E52" s="42"/>
      <c r="F52" s="43">
        <v>390</v>
      </c>
      <c r="G52" s="43">
        <v>62</v>
      </c>
      <c r="H52" s="52">
        <f t="shared" si="0"/>
        <v>452</v>
      </c>
      <c r="I52" s="45">
        <f t="shared" si="1"/>
        <v>90.4</v>
      </c>
      <c r="J52" s="46">
        <f t="shared" si="2"/>
        <v>0.30133333333333334</v>
      </c>
      <c r="K52" s="54" t="s">
        <v>85</v>
      </c>
      <c r="L52" s="54"/>
      <c r="M52" s="107"/>
      <c r="N52" s="158"/>
      <c r="O52" s="158"/>
      <c r="P52" s="158"/>
      <c r="Q52" s="158"/>
      <c r="S52" s="113"/>
      <c r="T52" s="113"/>
      <c r="U52" s="113"/>
      <c r="V52" s="23"/>
    </row>
    <row r="53" spans="2:22" ht="29.25" customHeight="1" thickBot="1" x14ac:dyDescent="0.2">
      <c r="B53" s="79">
        <v>28</v>
      </c>
      <c r="C53" s="239"/>
      <c r="D53" s="120" t="s">
        <v>181</v>
      </c>
      <c r="E53" s="121"/>
      <c r="F53" s="123">
        <v>400</v>
      </c>
      <c r="G53" s="122">
        <v>35</v>
      </c>
      <c r="H53" s="122">
        <f t="shared" si="0"/>
        <v>435</v>
      </c>
      <c r="I53" s="124">
        <f t="shared" si="1"/>
        <v>87</v>
      </c>
      <c r="J53" s="125">
        <f t="shared" si="2"/>
        <v>0.28999999999999998</v>
      </c>
      <c r="K53" s="125" t="s">
        <v>110</v>
      </c>
      <c r="L53" s="125"/>
      <c r="M53" s="159">
        <v>43749</v>
      </c>
      <c r="N53" s="310">
        <v>43750</v>
      </c>
      <c r="O53" s="160"/>
      <c r="P53" s="160"/>
      <c r="Q53" s="160"/>
      <c r="R53" s="161"/>
      <c r="S53" s="131" t="s">
        <v>182</v>
      </c>
      <c r="T53" s="162" t="s">
        <v>183</v>
      </c>
      <c r="U53" s="131" t="s">
        <v>184</v>
      </c>
      <c r="V53" s="138" t="s">
        <v>57</v>
      </c>
    </row>
    <row r="54" spans="2:22" ht="29.25" customHeight="1" x14ac:dyDescent="0.15">
      <c r="B54" s="102">
        <v>29</v>
      </c>
      <c r="C54" s="237" t="s">
        <v>185</v>
      </c>
      <c r="D54" s="163" t="s">
        <v>186</v>
      </c>
      <c r="E54" s="103"/>
      <c r="F54" s="104">
        <v>1890</v>
      </c>
      <c r="G54" s="51">
        <v>395</v>
      </c>
      <c r="H54" s="52">
        <f t="shared" si="0"/>
        <v>2285</v>
      </c>
      <c r="I54" s="53">
        <f t="shared" si="1"/>
        <v>457</v>
      </c>
      <c r="J54" s="54">
        <f t="shared" si="2"/>
        <v>1.5233333333333334</v>
      </c>
      <c r="K54" s="54" t="s">
        <v>116</v>
      </c>
      <c r="L54" s="54"/>
      <c r="M54" s="35">
        <v>43766</v>
      </c>
      <c r="N54" s="57"/>
      <c r="O54" s="57"/>
      <c r="P54" s="57"/>
      <c r="Q54" s="57"/>
      <c r="R54" s="72"/>
      <c r="S54" s="113" t="s">
        <v>187</v>
      </c>
      <c r="T54" s="113" t="s">
        <v>188</v>
      </c>
      <c r="U54" s="101" t="s">
        <v>189</v>
      </c>
      <c r="V54" s="164" t="s">
        <v>36</v>
      </c>
    </row>
    <row r="55" spans="2:22" ht="29.25" customHeight="1" x14ac:dyDescent="0.15">
      <c r="B55" s="40">
        <v>30</v>
      </c>
      <c r="C55" s="238"/>
      <c r="D55" s="106" t="s">
        <v>190</v>
      </c>
      <c r="E55" s="165"/>
      <c r="F55" s="166">
        <v>1620</v>
      </c>
      <c r="G55" s="166">
        <v>541</v>
      </c>
      <c r="H55" s="167">
        <f t="shared" si="0"/>
        <v>2161</v>
      </c>
      <c r="I55" s="168">
        <f t="shared" si="1"/>
        <v>432.20000000000005</v>
      </c>
      <c r="J55" s="169">
        <f t="shared" si="2"/>
        <v>1.4406666666666668</v>
      </c>
      <c r="K55" s="54" t="s">
        <v>110</v>
      </c>
      <c r="L55" s="170"/>
      <c r="M55" s="171" t="s">
        <v>130</v>
      </c>
      <c r="N55" s="172"/>
      <c r="O55" s="172"/>
      <c r="P55" s="172"/>
      <c r="Q55" s="172"/>
      <c r="R55" s="173"/>
      <c r="S55" s="174" t="s">
        <v>60</v>
      </c>
      <c r="T55" s="174" t="s">
        <v>60</v>
      </c>
      <c r="U55" s="175" t="s">
        <v>60</v>
      </c>
      <c r="V55" s="176"/>
    </row>
    <row r="56" spans="2:22" ht="29.25" customHeight="1" thickBot="1" x14ac:dyDescent="0.2">
      <c r="B56" s="79">
        <v>31</v>
      </c>
      <c r="C56" s="239"/>
      <c r="D56" s="120" t="s">
        <v>191</v>
      </c>
      <c r="E56" s="121"/>
      <c r="F56" s="123">
        <v>880</v>
      </c>
      <c r="G56" s="123">
        <v>280</v>
      </c>
      <c r="H56" s="122">
        <f t="shared" si="0"/>
        <v>1160</v>
      </c>
      <c r="I56" s="124">
        <f t="shared" si="1"/>
        <v>232</v>
      </c>
      <c r="J56" s="125">
        <f t="shared" si="2"/>
        <v>0.77333333333333332</v>
      </c>
      <c r="K56" s="125" t="s">
        <v>116</v>
      </c>
      <c r="L56" s="125"/>
      <c r="M56" s="161">
        <v>43767</v>
      </c>
      <c r="N56" s="160"/>
      <c r="O56" s="160"/>
      <c r="P56" s="160"/>
      <c r="Q56" s="160"/>
      <c r="R56" s="161"/>
      <c r="S56" s="131" t="s">
        <v>192</v>
      </c>
      <c r="T56" s="131" t="s">
        <v>193</v>
      </c>
      <c r="U56" s="131" t="s">
        <v>189</v>
      </c>
      <c r="V56" s="91" t="s">
        <v>36</v>
      </c>
    </row>
    <row r="57" spans="2:22" ht="29.25" customHeight="1" x14ac:dyDescent="0.15">
      <c r="B57" s="155">
        <v>32</v>
      </c>
      <c r="C57" s="238" t="s">
        <v>194</v>
      </c>
      <c r="D57" s="163" t="s">
        <v>195</v>
      </c>
      <c r="E57" s="156"/>
      <c r="F57" s="51">
        <v>1450</v>
      </c>
      <c r="G57" s="51">
        <v>392</v>
      </c>
      <c r="H57" s="52">
        <f t="shared" si="0"/>
        <v>1842</v>
      </c>
      <c r="I57" s="53">
        <f t="shared" si="1"/>
        <v>368.40000000000003</v>
      </c>
      <c r="J57" s="54">
        <f t="shared" si="2"/>
        <v>1.2280000000000002</v>
      </c>
      <c r="K57" s="54" t="s">
        <v>110</v>
      </c>
      <c r="L57" s="54"/>
      <c r="M57" s="35">
        <v>43648</v>
      </c>
      <c r="N57" s="57">
        <v>43649</v>
      </c>
      <c r="O57" s="99">
        <v>43650</v>
      </c>
      <c r="P57" s="99" t="s">
        <v>196</v>
      </c>
      <c r="Q57" s="99"/>
      <c r="R57" s="58"/>
      <c r="S57" s="25" t="s">
        <v>197</v>
      </c>
      <c r="T57" s="113" t="s">
        <v>198</v>
      </c>
      <c r="U57" s="101" t="s">
        <v>199</v>
      </c>
      <c r="V57" s="164" t="s">
        <v>200</v>
      </c>
    </row>
    <row r="58" spans="2:22" ht="29.25" customHeight="1" x14ac:dyDescent="0.15">
      <c r="B58" s="155"/>
      <c r="C58" s="238"/>
      <c r="D58" s="267" t="s">
        <v>201</v>
      </c>
      <c r="E58" s="156"/>
      <c r="F58" s="51"/>
      <c r="G58" s="51"/>
      <c r="H58" s="52"/>
      <c r="I58" s="53"/>
      <c r="J58" s="54"/>
      <c r="K58" s="269" t="s">
        <v>202</v>
      </c>
      <c r="L58" s="269"/>
      <c r="M58" s="35">
        <v>43810</v>
      </c>
      <c r="N58" s="57"/>
      <c r="O58" s="57"/>
      <c r="P58" s="57"/>
      <c r="Q58" s="57"/>
      <c r="R58" s="58"/>
      <c r="S58" s="177" t="s">
        <v>203</v>
      </c>
      <c r="T58" s="178" t="s">
        <v>204</v>
      </c>
      <c r="U58" s="24" t="s">
        <v>154</v>
      </c>
      <c r="V58" s="179" t="s">
        <v>205</v>
      </c>
    </row>
    <row r="59" spans="2:22" ht="29.25" customHeight="1" x14ac:dyDescent="0.15">
      <c r="B59" s="155"/>
      <c r="C59" s="238"/>
      <c r="D59" s="268"/>
      <c r="E59" s="156"/>
      <c r="F59" s="51"/>
      <c r="G59" s="51"/>
      <c r="H59" s="52"/>
      <c r="I59" s="53"/>
      <c r="J59" s="54"/>
      <c r="K59" s="270"/>
      <c r="L59" s="270"/>
      <c r="M59" s="35">
        <v>43811</v>
      </c>
      <c r="N59" s="57"/>
      <c r="O59" s="57"/>
      <c r="P59" s="57"/>
      <c r="Q59" s="57"/>
      <c r="R59" s="58"/>
      <c r="S59" s="177" t="s">
        <v>203</v>
      </c>
      <c r="T59" s="178" t="s">
        <v>204</v>
      </c>
      <c r="U59" s="24" t="s">
        <v>206</v>
      </c>
      <c r="V59" s="179" t="s">
        <v>205</v>
      </c>
    </row>
    <row r="60" spans="2:22" ht="29.25" customHeight="1" x14ac:dyDescent="0.15">
      <c r="B60" s="40"/>
      <c r="C60" s="238"/>
      <c r="D60" s="271" t="s">
        <v>207</v>
      </c>
      <c r="E60" s="42"/>
      <c r="F60" s="43"/>
      <c r="G60" s="43"/>
      <c r="H60" s="52"/>
      <c r="I60" s="45"/>
      <c r="J60" s="46"/>
      <c r="K60" s="252" t="s">
        <v>110</v>
      </c>
      <c r="L60" s="252" t="s">
        <v>208</v>
      </c>
      <c r="M60" s="65">
        <v>43637</v>
      </c>
      <c r="N60" s="60"/>
      <c r="O60" s="60"/>
      <c r="P60" s="60"/>
      <c r="Q60" s="60"/>
      <c r="R60" s="61"/>
      <c r="S60" s="24" t="s">
        <v>209</v>
      </c>
      <c r="T60" s="25" t="s">
        <v>210</v>
      </c>
      <c r="U60" s="157" t="s">
        <v>211</v>
      </c>
      <c r="V60" s="255" t="s">
        <v>200</v>
      </c>
    </row>
    <row r="61" spans="2:22" ht="29.25" customHeight="1" x14ac:dyDescent="0.15">
      <c r="B61" s="40">
        <v>34</v>
      </c>
      <c r="C61" s="238"/>
      <c r="D61" s="272"/>
      <c r="E61" s="42"/>
      <c r="F61" s="43">
        <v>1170</v>
      </c>
      <c r="G61" s="43">
        <v>256</v>
      </c>
      <c r="H61" s="52">
        <f t="shared" si="0"/>
        <v>1426</v>
      </c>
      <c r="I61" s="45">
        <f t="shared" si="1"/>
        <v>285.2</v>
      </c>
      <c r="J61" s="46">
        <f t="shared" si="2"/>
        <v>0.95066666666666666</v>
      </c>
      <c r="K61" s="253"/>
      <c r="L61" s="254"/>
      <c r="M61" s="35">
        <v>43657</v>
      </c>
      <c r="N61" s="57"/>
      <c r="O61" s="57"/>
      <c r="P61" s="57"/>
      <c r="Q61" s="57"/>
      <c r="R61" s="58"/>
      <c r="S61" s="24" t="s">
        <v>212</v>
      </c>
      <c r="T61" s="180" t="s">
        <v>213</v>
      </c>
      <c r="U61" s="24" t="s">
        <v>211</v>
      </c>
      <c r="V61" s="256"/>
    </row>
    <row r="62" spans="2:22" ht="29.25" customHeight="1" x14ac:dyDescent="0.15">
      <c r="B62" s="40">
        <v>35</v>
      </c>
      <c r="C62" s="238"/>
      <c r="D62" s="106" t="s">
        <v>214</v>
      </c>
      <c r="E62" s="42"/>
      <c r="F62" s="43">
        <v>440</v>
      </c>
      <c r="G62" s="43">
        <v>46</v>
      </c>
      <c r="H62" s="52">
        <f t="shared" si="0"/>
        <v>486</v>
      </c>
      <c r="I62" s="45">
        <f t="shared" si="1"/>
        <v>97.2</v>
      </c>
      <c r="J62" s="46">
        <f t="shared" si="2"/>
        <v>0.32400000000000001</v>
      </c>
      <c r="K62" s="54" t="s">
        <v>110</v>
      </c>
      <c r="L62" s="54" t="s">
        <v>208</v>
      </c>
      <c r="M62" s="48">
        <v>43657</v>
      </c>
      <c r="N62" s="37">
        <v>43658</v>
      </c>
      <c r="O62" s="57"/>
      <c r="P62" s="57"/>
      <c r="Q62" s="57"/>
      <c r="R62" s="76"/>
      <c r="S62" s="24" t="s">
        <v>215</v>
      </c>
      <c r="T62" s="18" t="s">
        <v>216</v>
      </c>
      <c r="U62" s="25" t="s">
        <v>217</v>
      </c>
      <c r="V62" s="138" t="s">
        <v>200</v>
      </c>
    </row>
    <row r="63" spans="2:22" ht="29.25" customHeight="1" x14ac:dyDescent="0.15">
      <c r="B63" s="40">
        <v>36</v>
      </c>
      <c r="C63" s="238"/>
      <c r="D63" s="106" t="s">
        <v>218</v>
      </c>
      <c r="E63" s="42"/>
      <c r="F63" s="43">
        <v>190</v>
      </c>
      <c r="G63" s="43">
        <v>16</v>
      </c>
      <c r="H63" s="52">
        <f t="shared" si="0"/>
        <v>206</v>
      </c>
      <c r="I63" s="45">
        <f t="shared" si="1"/>
        <v>41.2</v>
      </c>
      <c r="J63" s="46">
        <f t="shared" si="2"/>
        <v>0.13733333333333334</v>
      </c>
      <c r="K63" s="115" t="s">
        <v>202</v>
      </c>
      <c r="L63" s="115"/>
      <c r="M63" s="48">
        <v>43801</v>
      </c>
      <c r="N63" s="37"/>
      <c r="O63" s="37"/>
      <c r="P63" s="37"/>
      <c r="Q63" s="37"/>
      <c r="R63" s="76"/>
      <c r="S63" s="24" t="s">
        <v>219</v>
      </c>
      <c r="T63" s="181" t="s">
        <v>220</v>
      </c>
      <c r="U63" s="25" t="s">
        <v>221</v>
      </c>
      <c r="V63" s="23" t="s">
        <v>205</v>
      </c>
    </row>
    <row r="64" spans="2:22" ht="29.25" customHeight="1" thickBot="1" x14ac:dyDescent="0.2">
      <c r="B64" s="79">
        <v>37</v>
      </c>
      <c r="C64" s="239"/>
      <c r="D64" s="120" t="s">
        <v>222</v>
      </c>
      <c r="E64" s="121"/>
      <c r="F64" s="123">
        <v>580</v>
      </c>
      <c r="G64" s="123">
        <v>79</v>
      </c>
      <c r="H64" s="122">
        <f t="shared" si="0"/>
        <v>659</v>
      </c>
      <c r="I64" s="124">
        <f t="shared" si="1"/>
        <v>131.80000000000001</v>
      </c>
      <c r="J64" s="125">
        <f t="shared" si="2"/>
        <v>0.43933333333333335</v>
      </c>
      <c r="K64" s="125" t="s">
        <v>116</v>
      </c>
      <c r="L64" s="125"/>
      <c r="M64" s="161">
        <v>43798</v>
      </c>
      <c r="N64" s="160"/>
      <c r="O64" s="160"/>
      <c r="P64" s="160"/>
      <c r="Q64" s="160"/>
      <c r="R64" s="152"/>
      <c r="S64" s="153" t="s">
        <v>223</v>
      </c>
      <c r="T64" s="153" t="s">
        <v>224</v>
      </c>
      <c r="U64" s="153" t="s">
        <v>225</v>
      </c>
      <c r="V64" s="91" t="s">
        <v>36</v>
      </c>
    </row>
    <row r="65" spans="2:23" ht="29.25" customHeight="1" x14ac:dyDescent="0.15">
      <c r="B65" s="92"/>
      <c r="C65" s="237" t="s">
        <v>226</v>
      </c>
      <c r="D65" s="133" t="s">
        <v>227</v>
      </c>
      <c r="E65" s="182"/>
      <c r="F65" s="183"/>
      <c r="G65" s="183"/>
      <c r="H65" s="184"/>
      <c r="I65" s="185"/>
      <c r="J65" s="71"/>
      <c r="K65" s="97" t="s">
        <v>110</v>
      </c>
      <c r="L65" s="97"/>
      <c r="M65" s="186">
        <v>43739</v>
      </c>
      <c r="N65" s="134">
        <v>43794</v>
      </c>
      <c r="O65" s="134">
        <v>43816</v>
      </c>
      <c r="P65" s="134">
        <v>43859</v>
      </c>
      <c r="Q65" s="134"/>
      <c r="R65" s="187"/>
      <c r="S65" s="188" t="s">
        <v>228</v>
      </c>
      <c r="T65" s="188" t="s">
        <v>229</v>
      </c>
      <c r="U65" s="18" t="s">
        <v>230</v>
      </c>
      <c r="V65" s="136" t="s">
        <v>57</v>
      </c>
    </row>
    <row r="66" spans="2:23" ht="29.25" customHeight="1" x14ac:dyDescent="0.15">
      <c r="B66" s="40">
        <v>39</v>
      </c>
      <c r="C66" s="238"/>
      <c r="D66" s="106" t="s">
        <v>231</v>
      </c>
      <c r="E66" s="42"/>
      <c r="F66" s="43">
        <v>240</v>
      </c>
      <c r="G66" s="43">
        <v>39</v>
      </c>
      <c r="H66" s="44">
        <f t="shared" ref="H66:H75" si="3">SUM(E66:G66)</f>
        <v>279</v>
      </c>
      <c r="I66" s="45">
        <f t="shared" ref="I66:I75" si="4">SUM(F66:G66)*0.2</f>
        <v>55.800000000000004</v>
      </c>
      <c r="J66" s="46">
        <f t="shared" ref="J66:J75" si="5">I66/300</f>
        <v>0.18600000000000003</v>
      </c>
      <c r="K66" s="47" t="s">
        <v>147</v>
      </c>
      <c r="L66" s="47"/>
      <c r="M66" s="48">
        <v>43798</v>
      </c>
      <c r="N66" s="37"/>
      <c r="O66" s="37"/>
      <c r="P66" s="37"/>
      <c r="Q66" s="37"/>
      <c r="R66" s="76"/>
      <c r="S66" s="24" t="s">
        <v>232</v>
      </c>
      <c r="T66" s="157" t="s">
        <v>233</v>
      </c>
      <c r="U66" s="24" t="s">
        <v>145</v>
      </c>
      <c r="V66" s="23" t="s">
        <v>40</v>
      </c>
    </row>
    <row r="67" spans="2:23" ht="29.25" customHeight="1" x14ac:dyDescent="0.15">
      <c r="B67" s="40">
        <v>40</v>
      </c>
      <c r="C67" s="238"/>
      <c r="D67" s="106" t="s">
        <v>234</v>
      </c>
      <c r="E67" s="42"/>
      <c r="F67" s="43">
        <v>170</v>
      </c>
      <c r="G67" s="43">
        <v>30</v>
      </c>
      <c r="H67" s="52">
        <f t="shared" si="3"/>
        <v>200</v>
      </c>
      <c r="I67" s="45">
        <f t="shared" si="4"/>
        <v>40</v>
      </c>
      <c r="J67" s="46">
        <f t="shared" si="5"/>
        <v>0.13333333333333333</v>
      </c>
      <c r="K67" s="115" t="s">
        <v>147</v>
      </c>
      <c r="L67" s="115"/>
      <c r="M67" s="48">
        <v>43808</v>
      </c>
      <c r="N67" s="37"/>
      <c r="O67" s="37"/>
      <c r="P67" s="37"/>
      <c r="Q67" s="37"/>
      <c r="R67" s="76"/>
      <c r="S67" s="24" t="s">
        <v>235</v>
      </c>
      <c r="T67" s="113" t="s">
        <v>236</v>
      </c>
      <c r="U67" s="25" t="s">
        <v>145</v>
      </c>
      <c r="V67" s="23" t="s">
        <v>40</v>
      </c>
    </row>
    <row r="68" spans="2:23" ht="29.25" customHeight="1" x14ac:dyDescent="0.15">
      <c r="B68" s="40">
        <v>41</v>
      </c>
      <c r="C68" s="238"/>
      <c r="D68" s="106" t="s">
        <v>237</v>
      </c>
      <c r="E68" s="42"/>
      <c r="F68" s="43">
        <v>320</v>
      </c>
      <c r="G68" s="43">
        <v>56</v>
      </c>
      <c r="H68" s="52">
        <f t="shared" si="3"/>
        <v>376</v>
      </c>
      <c r="I68" s="45">
        <f t="shared" si="4"/>
        <v>75.2</v>
      </c>
      <c r="J68" s="46">
        <f t="shared" si="5"/>
        <v>0.25066666666666665</v>
      </c>
      <c r="K68" s="46" t="s">
        <v>116</v>
      </c>
      <c r="L68" s="46"/>
      <c r="M68" s="48">
        <v>43763</v>
      </c>
      <c r="N68" s="37"/>
      <c r="O68" s="37"/>
      <c r="P68" s="37"/>
      <c r="Q68" s="37"/>
      <c r="R68" s="76"/>
      <c r="S68" s="24" t="s">
        <v>238</v>
      </c>
      <c r="T68" s="24" t="s">
        <v>239</v>
      </c>
      <c r="U68" s="25" t="s">
        <v>240</v>
      </c>
      <c r="V68" s="23" t="s">
        <v>36</v>
      </c>
    </row>
    <row r="69" spans="2:23" ht="29.25" customHeight="1" x14ac:dyDescent="0.15">
      <c r="B69" s="40">
        <v>42</v>
      </c>
      <c r="C69" s="238"/>
      <c r="D69" s="106" t="s">
        <v>241</v>
      </c>
      <c r="E69" s="165"/>
      <c r="F69" s="166">
        <v>290</v>
      </c>
      <c r="G69" s="166">
        <v>34</v>
      </c>
      <c r="H69" s="167">
        <f t="shared" si="3"/>
        <v>324</v>
      </c>
      <c r="I69" s="168">
        <f t="shared" si="4"/>
        <v>64.8</v>
      </c>
      <c r="J69" s="169">
        <f t="shared" si="5"/>
        <v>0.216</v>
      </c>
      <c r="K69" s="54" t="s">
        <v>110</v>
      </c>
      <c r="L69" s="170"/>
      <c r="M69" s="189" t="s">
        <v>130</v>
      </c>
      <c r="N69" s="172"/>
      <c r="O69" s="172"/>
      <c r="P69" s="172"/>
      <c r="Q69" s="172"/>
      <c r="R69" s="173"/>
      <c r="S69" s="174" t="s">
        <v>60</v>
      </c>
      <c r="T69" s="174"/>
      <c r="U69" s="174" t="s">
        <v>60</v>
      </c>
      <c r="V69" s="190"/>
    </row>
    <row r="70" spans="2:23" ht="29.25" customHeight="1" x14ac:dyDescent="0.15">
      <c r="B70" s="40">
        <v>43</v>
      </c>
      <c r="C70" s="238"/>
      <c r="D70" s="106" t="s">
        <v>242</v>
      </c>
      <c r="E70" s="42"/>
      <c r="F70" s="43">
        <v>210</v>
      </c>
      <c r="G70" s="43">
        <v>35</v>
      </c>
      <c r="H70" s="52">
        <f t="shared" si="3"/>
        <v>245</v>
      </c>
      <c r="I70" s="45">
        <f t="shared" si="4"/>
        <v>49</v>
      </c>
      <c r="J70" s="46">
        <f t="shared" si="5"/>
        <v>0.16333333333333333</v>
      </c>
      <c r="K70" s="54" t="s">
        <v>116</v>
      </c>
      <c r="L70" s="54"/>
      <c r="M70" s="48">
        <v>43801</v>
      </c>
      <c r="N70" s="37"/>
      <c r="O70" s="37"/>
      <c r="P70" s="37"/>
      <c r="Q70" s="37"/>
      <c r="R70" s="76"/>
      <c r="S70" s="24" t="s">
        <v>243</v>
      </c>
      <c r="T70" s="24" t="s">
        <v>244</v>
      </c>
      <c r="U70" s="25" t="s">
        <v>189</v>
      </c>
      <c r="V70" s="20" t="s">
        <v>36</v>
      </c>
    </row>
    <row r="71" spans="2:23" ht="29.25" customHeight="1" thickBot="1" x14ac:dyDescent="0.2">
      <c r="B71" s="79">
        <v>44</v>
      </c>
      <c r="C71" s="239"/>
      <c r="D71" s="120" t="s">
        <v>245</v>
      </c>
      <c r="E71" s="191"/>
      <c r="F71" s="192">
        <v>200</v>
      </c>
      <c r="G71" s="192">
        <v>45</v>
      </c>
      <c r="H71" s="193">
        <f t="shared" si="3"/>
        <v>245</v>
      </c>
      <c r="I71" s="194">
        <f t="shared" si="4"/>
        <v>49</v>
      </c>
      <c r="J71" s="195">
        <f t="shared" si="5"/>
        <v>0.16333333333333333</v>
      </c>
      <c r="K71" s="125" t="s">
        <v>110</v>
      </c>
      <c r="L71" s="195"/>
      <c r="M71" s="196" t="s">
        <v>130</v>
      </c>
      <c r="N71" s="197"/>
      <c r="O71" s="197"/>
      <c r="P71" s="197"/>
      <c r="Q71" s="197"/>
      <c r="R71" s="198"/>
      <c r="S71" s="199" t="s">
        <v>60</v>
      </c>
      <c r="T71" s="199"/>
      <c r="U71" s="199" t="s">
        <v>60</v>
      </c>
      <c r="V71" s="200"/>
    </row>
    <row r="72" spans="2:23" ht="29.25" customHeight="1" thickBot="1" x14ac:dyDescent="0.2">
      <c r="B72" s="102">
        <v>45</v>
      </c>
      <c r="C72" s="237" t="s">
        <v>246</v>
      </c>
      <c r="D72" s="163" t="s">
        <v>247</v>
      </c>
      <c r="E72" s="103"/>
      <c r="F72" s="104">
        <v>410</v>
      </c>
      <c r="G72" s="104">
        <v>110</v>
      </c>
      <c r="H72" s="201">
        <f t="shared" si="3"/>
        <v>520</v>
      </c>
      <c r="I72" s="202">
        <f t="shared" si="4"/>
        <v>104</v>
      </c>
      <c r="J72" s="203">
        <f t="shared" si="5"/>
        <v>0.34666666666666668</v>
      </c>
      <c r="K72" s="102" t="s">
        <v>248</v>
      </c>
      <c r="L72" s="204"/>
      <c r="M72" s="259" t="s">
        <v>249</v>
      </c>
      <c r="N72" s="259"/>
      <c r="O72" s="259"/>
      <c r="P72" s="259"/>
      <c r="Q72" s="259"/>
      <c r="R72" s="260"/>
      <c r="S72" s="205" t="s">
        <v>250</v>
      </c>
      <c r="T72" s="205" t="s">
        <v>251</v>
      </c>
      <c r="U72" s="261" t="s">
        <v>252</v>
      </c>
      <c r="V72" s="264" t="s">
        <v>253</v>
      </c>
    </row>
    <row r="73" spans="2:23" ht="29.25" customHeight="1" thickBot="1" x14ac:dyDescent="0.2">
      <c r="B73" s="40">
        <v>46</v>
      </c>
      <c r="C73" s="257"/>
      <c r="D73" s="106" t="s">
        <v>254</v>
      </c>
      <c r="E73" s="42"/>
      <c r="F73" s="43">
        <v>770</v>
      </c>
      <c r="G73" s="43">
        <v>267</v>
      </c>
      <c r="H73" s="52">
        <f t="shared" si="3"/>
        <v>1037</v>
      </c>
      <c r="I73" s="45">
        <f t="shared" si="4"/>
        <v>207.4</v>
      </c>
      <c r="J73" s="46">
        <f t="shared" si="5"/>
        <v>0.69133333333333336</v>
      </c>
      <c r="K73" s="155" t="s">
        <v>248</v>
      </c>
      <c r="L73" s="115"/>
      <c r="M73" s="248" t="s">
        <v>249</v>
      </c>
      <c r="N73" s="248"/>
      <c r="O73" s="248"/>
      <c r="P73" s="248"/>
      <c r="Q73" s="248"/>
      <c r="R73" s="249"/>
      <c r="S73" s="206" t="s">
        <v>250</v>
      </c>
      <c r="T73" s="206" t="s">
        <v>255</v>
      </c>
      <c r="U73" s="262"/>
      <c r="V73" s="265"/>
    </row>
    <row r="74" spans="2:23" ht="29.25" customHeight="1" thickBot="1" x14ac:dyDescent="0.2">
      <c r="B74" s="79">
        <v>48</v>
      </c>
      <c r="C74" s="257"/>
      <c r="D74" s="106" t="s">
        <v>256</v>
      </c>
      <c r="E74" s="42"/>
      <c r="F74" s="43">
        <v>170</v>
      </c>
      <c r="G74" s="43">
        <v>24</v>
      </c>
      <c r="H74" s="207">
        <f>SUM(E74:G74)</f>
        <v>194</v>
      </c>
      <c r="I74" s="45">
        <f>SUM(F74:G74)*0.2</f>
        <v>38.800000000000004</v>
      </c>
      <c r="J74" s="46">
        <f>I74/300</f>
        <v>0.12933333333333336</v>
      </c>
      <c r="K74" s="40" t="s">
        <v>248</v>
      </c>
      <c r="L74" s="47"/>
      <c r="M74" s="248" t="s">
        <v>249</v>
      </c>
      <c r="N74" s="248"/>
      <c r="O74" s="248"/>
      <c r="P74" s="248"/>
      <c r="Q74" s="248"/>
      <c r="R74" s="249"/>
      <c r="S74" s="206" t="s">
        <v>250</v>
      </c>
      <c r="T74" s="206" t="s">
        <v>255</v>
      </c>
      <c r="U74" s="263"/>
      <c r="V74" s="266"/>
    </row>
    <row r="75" spans="2:23" ht="29.25" customHeight="1" thickBot="1" x14ac:dyDescent="0.2">
      <c r="B75" s="40">
        <v>47</v>
      </c>
      <c r="C75" s="258"/>
      <c r="D75" s="208" t="s">
        <v>257</v>
      </c>
      <c r="E75" s="156"/>
      <c r="F75" s="51">
        <v>200</v>
      </c>
      <c r="G75" s="51">
        <v>50</v>
      </c>
      <c r="H75" s="52">
        <f t="shared" si="3"/>
        <v>250</v>
      </c>
      <c r="I75" s="53">
        <f t="shared" si="4"/>
        <v>50</v>
      </c>
      <c r="J75" s="54">
        <f t="shared" si="5"/>
        <v>0.16666666666666666</v>
      </c>
      <c r="K75" s="125" t="s">
        <v>116</v>
      </c>
      <c r="L75" s="149"/>
      <c r="M75" s="150">
        <v>43762</v>
      </c>
      <c r="N75" s="151"/>
      <c r="O75" s="151"/>
      <c r="P75" s="151"/>
      <c r="Q75" s="151"/>
      <c r="R75" s="209"/>
      <c r="S75" s="25" t="s">
        <v>258</v>
      </c>
      <c r="T75" s="25" t="s">
        <v>259</v>
      </c>
      <c r="U75" s="24" t="s">
        <v>260</v>
      </c>
      <c r="V75" s="27" t="s">
        <v>36</v>
      </c>
    </row>
    <row r="76" spans="2:23" ht="29.25" customHeight="1" x14ac:dyDescent="0.15">
      <c r="B76" s="92"/>
      <c r="C76" s="237" t="s">
        <v>261</v>
      </c>
      <c r="D76" s="133" t="s">
        <v>262</v>
      </c>
      <c r="E76" s="210"/>
      <c r="F76" s="211"/>
      <c r="G76" s="211"/>
      <c r="H76" s="212"/>
      <c r="I76" s="213"/>
      <c r="J76" s="214"/>
      <c r="K76" s="203" t="s">
        <v>110</v>
      </c>
      <c r="L76" s="170"/>
      <c r="M76" s="171" t="s">
        <v>130</v>
      </c>
      <c r="N76" s="215"/>
      <c r="O76" s="215"/>
      <c r="P76" s="215"/>
      <c r="Q76" s="215"/>
      <c r="R76" s="216"/>
      <c r="S76" s="217" t="s">
        <v>263</v>
      </c>
      <c r="T76" s="218"/>
      <c r="U76" s="218" t="s">
        <v>263</v>
      </c>
      <c r="V76" s="219"/>
    </row>
    <row r="77" spans="2:23" ht="29.25" customHeight="1" x14ac:dyDescent="0.15">
      <c r="B77" s="40">
        <v>50</v>
      </c>
      <c r="C77" s="238"/>
      <c r="D77" s="106" t="s">
        <v>264</v>
      </c>
      <c r="E77" s="165"/>
      <c r="F77" s="166">
        <v>2000</v>
      </c>
      <c r="G77" s="166">
        <v>528</v>
      </c>
      <c r="H77" s="167">
        <f>SUM(E77:G77)</f>
        <v>2528</v>
      </c>
      <c r="I77" s="168">
        <f>SUM(F77:G77)*0.2</f>
        <v>505.6</v>
      </c>
      <c r="J77" s="169">
        <f>I77/300</f>
        <v>1.6853333333333333</v>
      </c>
      <c r="K77" s="54" t="s">
        <v>110</v>
      </c>
      <c r="L77" s="170"/>
      <c r="M77" s="171" t="s">
        <v>130</v>
      </c>
      <c r="N77" s="172"/>
      <c r="O77" s="172"/>
      <c r="P77" s="172"/>
      <c r="Q77" s="172"/>
      <c r="R77" s="173"/>
      <c r="S77" s="174" t="s">
        <v>265</v>
      </c>
      <c r="T77" s="174" t="s">
        <v>265</v>
      </c>
      <c r="U77" s="174" t="s">
        <v>265</v>
      </c>
      <c r="V77" s="220"/>
    </row>
    <row r="78" spans="2:23" ht="29.25" customHeight="1" x14ac:dyDescent="0.15">
      <c r="B78" s="40">
        <v>51</v>
      </c>
      <c r="C78" s="238"/>
      <c r="D78" s="106" t="s">
        <v>266</v>
      </c>
      <c r="E78" s="165"/>
      <c r="F78" s="166">
        <v>1320</v>
      </c>
      <c r="G78" s="166">
        <v>316</v>
      </c>
      <c r="H78" s="167">
        <f>SUM(E78:G78)</f>
        <v>1636</v>
      </c>
      <c r="I78" s="168">
        <f>SUM(F78:G78)*0.2</f>
        <v>327.20000000000005</v>
      </c>
      <c r="J78" s="169">
        <f>I78/300</f>
        <v>1.0906666666666669</v>
      </c>
      <c r="K78" s="54" t="s">
        <v>110</v>
      </c>
      <c r="L78" s="170"/>
      <c r="M78" s="171" t="s">
        <v>130</v>
      </c>
      <c r="N78" s="172"/>
      <c r="O78" s="172"/>
      <c r="P78" s="172"/>
      <c r="Q78" s="172"/>
      <c r="R78" s="173"/>
      <c r="S78" s="174" t="s">
        <v>265</v>
      </c>
      <c r="T78" s="175"/>
      <c r="U78" s="175" t="s">
        <v>265</v>
      </c>
      <c r="V78" s="220"/>
    </row>
    <row r="79" spans="2:23" ht="29.25" customHeight="1" thickBot="1" x14ac:dyDescent="0.2">
      <c r="B79" s="221"/>
      <c r="C79" s="238"/>
      <c r="D79" s="112" t="s">
        <v>267</v>
      </c>
      <c r="E79" s="222"/>
      <c r="F79" s="223"/>
      <c r="G79" s="223"/>
      <c r="H79" s="212"/>
      <c r="I79" s="224"/>
      <c r="J79" s="225"/>
      <c r="K79" s="85" t="s">
        <v>110</v>
      </c>
      <c r="L79" s="225"/>
      <c r="M79" s="171" t="s">
        <v>130</v>
      </c>
      <c r="N79" s="172"/>
      <c r="O79" s="172"/>
      <c r="P79" s="172"/>
      <c r="Q79" s="172"/>
      <c r="R79" s="226"/>
      <c r="S79" s="199"/>
      <c r="T79" s="199"/>
      <c r="U79" s="175"/>
      <c r="V79" s="227"/>
    </row>
    <row r="80" spans="2:23" ht="29.25" customHeight="1" x14ac:dyDescent="0.15">
      <c r="B80" s="102">
        <v>53</v>
      </c>
      <c r="C80" s="237" t="s">
        <v>268</v>
      </c>
      <c r="D80" s="163" t="s">
        <v>269</v>
      </c>
      <c r="E80" s="103"/>
      <c r="F80" s="104">
        <v>1060</v>
      </c>
      <c r="G80" s="104">
        <v>291</v>
      </c>
      <c r="H80" s="52">
        <f>SUM(E80:G80)</f>
        <v>1351</v>
      </c>
      <c r="I80" s="53">
        <f>SUM(F80:G80)*0.2</f>
        <v>270.2</v>
      </c>
      <c r="J80" s="54">
        <f>I80/300</f>
        <v>0.90066666666666662</v>
      </c>
      <c r="K80" s="204" t="s">
        <v>270</v>
      </c>
      <c r="L80" s="204"/>
      <c r="M80" s="240" t="s">
        <v>249</v>
      </c>
      <c r="N80" s="240"/>
      <c r="O80" s="240"/>
      <c r="P80" s="240"/>
      <c r="Q80" s="240"/>
      <c r="R80" s="241"/>
      <c r="S80" s="228" t="s">
        <v>271</v>
      </c>
      <c r="T80" s="228" t="s">
        <v>272</v>
      </c>
      <c r="U80" s="242" t="s">
        <v>273</v>
      </c>
      <c r="V80" s="245" t="s">
        <v>274</v>
      </c>
      <c r="W80" s="1" t="s">
        <v>275</v>
      </c>
    </row>
    <row r="81" spans="2:23" ht="29.25" customHeight="1" x14ac:dyDescent="0.15">
      <c r="B81" s="40">
        <v>54</v>
      </c>
      <c r="C81" s="238"/>
      <c r="D81" s="106" t="s">
        <v>276</v>
      </c>
      <c r="E81" s="42"/>
      <c r="F81" s="43">
        <v>690</v>
      </c>
      <c r="G81" s="43">
        <v>206</v>
      </c>
      <c r="H81" s="52">
        <f>SUM(E81:G81)</f>
        <v>896</v>
      </c>
      <c r="I81" s="45">
        <f>SUM(F81:G81)*0.2</f>
        <v>179.20000000000002</v>
      </c>
      <c r="J81" s="46">
        <f>I81/300</f>
        <v>0.59733333333333338</v>
      </c>
      <c r="K81" s="47" t="s">
        <v>270</v>
      </c>
      <c r="L81" s="47"/>
      <c r="M81" s="248" t="s">
        <v>249</v>
      </c>
      <c r="N81" s="248"/>
      <c r="O81" s="248"/>
      <c r="P81" s="248"/>
      <c r="Q81" s="248"/>
      <c r="R81" s="249"/>
      <c r="S81" s="21" t="s">
        <v>271</v>
      </c>
      <c r="T81" s="21" t="s">
        <v>277</v>
      </c>
      <c r="U81" s="243"/>
      <c r="V81" s="246"/>
      <c r="W81" s="1" t="s">
        <v>275</v>
      </c>
    </row>
    <row r="82" spans="2:23" ht="29.25" customHeight="1" x14ac:dyDescent="0.15">
      <c r="B82" s="40"/>
      <c r="C82" s="238"/>
      <c r="D82" s="112" t="s">
        <v>278</v>
      </c>
      <c r="E82" s="42"/>
      <c r="F82" s="43"/>
      <c r="G82" s="43"/>
      <c r="H82" s="52"/>
      <c r="I82" s="45"/>
      <c r="J82" s="46"/>
      <c r="K82" s="47" t="s">
        <v>270</v>
      </c>
      <c r="L82" s="47"/>
      <c r="M82" s="248" t="s">
        <v>249</v>
      </c>
      <c r="N82" s="248"/>
      <c r="O82" s="248"/>
      <c r="P82" s="248"/>
      <c r="Q82" s="248"/>
      <c r="R82" s="249"/>
      <c r="S82" s="21" t="s">
        <v>271</v>
      </c>
      <c r="T82" s="21" t="s">
        <v>277</v>
      </c>
      <c r="U82" s="243"/>
      <c r="V82" s="246"/>
    </row>
    <row r="83" spans="2:23" ht="29.25" customHeight="1" thickBot="1" x14ac:dyDescent="0.2">
      <c r="B83" s="79">
        <v>56</v>
      </c>
      <c r="C83" s="239"/>
      <c r="D83" s="120" t="s">
        <v>279</v>
      </c>
      <c r="E83" s="121"/>
      <c r="F83" s="123">
        <v>220</v>
      </c>
      <c r="G83" s="123">
        <v>31</v>
      </c>
      <c r="H83" s="122">
        <f>SUM(E83:G83)</f>
        <v>251</v>
      </c>
      <c r="I83" s="124">
        <f>SUM(F83:G83)*0.2</f>
        <v>50.2</v>
      </c>
      <c r="J83" s="125">
        <f>I83/300</f>
        <v>0.16733333333333333</v>
      </c>
      <c r="K83" s="126" t="s">
        <v>270</v>
      </c>
      <c r="L83" s="126"/>
      <c r="M83" s="250" t="s">
        <v>249</v>
      </c>
      <c r="N83" s="250"/>
      <c r="O83" s="250"/>
      <c r="P83" s="250"/>
      <c r="Q83" s="250"/>
      <c r="R83" s="251"/>
      <c r="S83" s="229" t="s">
        <v>271</v>
      </c>
      <c r="T83" s="229" t="s">
        <v>277</v>
      </c>
      <c r="U83" s="244"/>
      <c r="V83" s="247"/>
    </row>
  </sheetData>
  <autoFilter ref="A2:W83">
    <filterColumn colId="12" showButton="0"/>
    <filterColumn colId="13" showButton="0"/>
    <filterColumn colId="14" showButton="0"/>
    <filterColumn colId="15" showButton="0"/>
    <filterColumn colId="16" showButton="0"/>
  </autoFilter>
  <mergeCells count="75">
    <mergeCell ref="U1:V1"/>
    <mergeCell ref="M2:R2"/>
    <mergeCell ref="C3:C25"/>
    <mergeCell ref="D3:D8"/>
    <mergeCell ref="M3:R3"/>
    <mergeCell ref="M4:R4"/>
    <mergeCell ref="M5:R5"/>
    <mergeCell ref="M6:R6"/>
    <mergeCell ref="M7:R7"/>
    <mergeCell ref="D10:D24"/>
    <mergeCell ref="K10:K24"/>
    <mergeCell ref="L10:L24"/>
    <mergeCell ref="V10:V24"/>
    <mergeCell ref="S11:S12"/>
    <mergeCell ref="T11:T12"/>
    <mergeCell ref="U11:U12"/>
    <mergeCell ref="S14:S15"/>
    <mergeCell ref="T14:T15"/>
    <mergeCell ref="U14:U15"/>
    <mergeCell ref="V26:V27"/>
    <mergeCell ref="D29:D31"/>
    <mergeCell ref="K29:K31"/>
    <mergeCell ref="L29:L31"/>
    <mergeCell ref="V29:V31"/>
    <mergeCell ref="S30:S31"/>
    <mergeCell ref="T30:T31"/>
    <mergeCell ref="U30:U31"/>
    <mergeCell ref="O46:R46"/>
    <mergeCell ref="C26:C37"/>
    <mergeCell ref="D26:D27"/>
    <mergeCell ref="K26:K27"/>
    <mergeCell ref="L26:L27"/>
    <mergeCell ref="O35:R35"/>
    <mergeCell ref="C38:C48"/>
    <mergeCell ref="D42:D43"/>
    <mergeCell ref="K42:K43"/>
    <mergeCell ref="L42:L43"/>
    <mergeCell ref="V42:V43"/>
    <mergeCell ref="D44:D45"/>
    <mergeCell ref="K44:K45"/>
    <mergeCell ref="L44:L45"/>
    <mergeCell ref="S44:S45"/>
    <mergeCell ref="T44:T45"/>
    <mergeCell ref="U44:U45"/>
    <mergeCell ref="V44:V45"/>
    <mergeCell ref="S42:S43"/>
    <mergeCell ref="T42:T43"/>
    <mergeCell ref="C49:C53"/>
    <mergeCell ref="D49:D50"/>
    <mergeCell ref="K49:K50"/>
    <mergeCell ref="L49:L50"/>
    <mergeCell ref="C54:C56"/>
    <mergeCell ref="K60:K61"/>
    <mergeCell ref="L60:L61"/>
    <mergeCell ref="V60:V61"/>
    <mergeCell ref="C65:C71"/>
    <mergeCell ref="C72:C75"/>
    <mergeCell ref="M72:R72"/>
    <mergeCell ref="U72:U74"/>
    <mergeCell ref="V72:V74"/>
    <mergeCell ref="M73:R73"/>
    <mergeCell ref="M74:R74"/>
    <mergeCell ref="C57:C64"/>
    <mergeCell ref="D58:D59"/>
    <mergeCell ref="K58:K59"/>
    <mergeCell ref="L58:L59"/>
    <mergeCell ref="D60:D61"/>
    <mergeCell ref="C76:C79"/>
    <mergeCell ref="C80:C83"/>
    <mergeCell ref="M80:R80"/>
    <mergeCell ref="U80:U83"/>
    <mergeCell ref="V80:V83"/>
    <mergeCell ref="M81:R81"/>
    <mergeCell ref="M82:R82"/>
    <mergeCell ref="M83:R83"/>
  </mergeCells>
  <phoneticPr fontId="2"/>
  <printOptions horizontalCentered="1"/>
  <pageMargins left="0.39370078740157483" right="0" top="0.39370078740157483" bottom="0.19685039370078741" header="0.31496062992125984" footer="0.31496062992125984"/>
  <pageSetup paperSize="8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</vt:lpstr>
      <vt:lpstr>'2019'!Print_Area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kenkoadmin</dc:creator>
  <cp:lastModifiedBy>kenkoadmin</cp:lastModifiedBy>
  <cp:lastPrinted>2019-06-11T06:50:40Z</cp:lastPrinted>
  <dcterms:created xsi:type="dcterms:W3CDTF">2019-05-07T05:36:47Z</dcterms:created>
  <dcterms:modified xsi:type="dcterms:W3CDTF">2019-10-11T00:16:31Z</dcterms:modified>
</cp:coreProperties>
</file>